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<sst xmlns="http://schemas.openxmlformats.org/spreadsheetml/2006/main" count="305" uniqueCount="160">
  <si>
    <t>项目支出绩效自评表</t>
  </si>
  <si>
    <t>（2023年度)</t>
  </si>
  <si>
    <t>项目名称</t>
  </si>
  <si>
    <t>支撑培育壮大数字经济标杆企业</t>
  </si>
  <si>
    <t>主管部门</t>
  </si>
  <si>
    <t>北京市经济和信息化局</t>
  </si>
  <si>
    <t>实施单位</t>
  </si>
  <si>
    <t>北京市数字经济促进中心</t>
  </si>
  <si>
    <t>项目负责人</t>
  </si>
  <si>
    <t>傅海峰</t>
  </si>
  <si>
    <t>联系电话</t>
  </si>
  <si>
    <t>项目资金（万元）</t>
  </si>
  <si>
    <t>年初预算数</t>
  </si>
  <si>
    <t>全年预算数</t>
  </si>
  <si>
    <t>全年执行数</t>
  </si>
  <si>
    <t>分值</t>
  </si>
  <si>
    <t>执行率</t>
  </si>
  <si>
    <t>得分</t>
  </si>
  <si>
    <t>年度资金总额</t>
  </si>
  <si>
    <t>其中：当年财政拨款</t>
  </si>
  <si>
    <t>—</t>
  </si>
  <si>
    <t xml:space="preserve">       上年结转资金</t>
  </si>
  <si>
    <t>其他资金</t>
  </si>
  <si>
    <t>年度总体目标</t>
  </si>
  <si>
    <t>预期目标</t>
  </si>
  <si>
    <t>实际完成情况</t>
  </si>
  <si>
    <t>2022年：1、梳理形成数字经济政策及分析报告。通过梳理欧盟和英国，国内的上海、广东、浙江、江苏的数字经济政策文件，结合北京数字经济发展实际情况，从生产要素保障、6大工程实施、4类标杆企业扶持的角度，细化形成实施方案的配套政策清单，提出具体落实的任务清单，并给出实施路径建议，服务领导决策和标杆企业发展。 2、做好标杆企业的动态跟踪和监测。具体包括开展本市数字经济标杆企业、数字经济重大工程的服务支撑工作，开展数字经济标杆企业专题调研，进行数字经济标杆城市建设实施方案推进活动；开展本市数字经济核心产业的运行分析工作（月度经济运行分析报告及月报、年报统计等）、编写数字产业化相关情况、进行日常的数字经济标杆企业跟踪与服务等。 3、促进数字标杆企业发展。围绕产业数字化和数字产业化领域，针对数字化转型等重点方向，从技术和产业融合对接的角度，开展标杆企业挖掘、政策培训、专题走访等，促进技术类、赋能类、平台类、应用等4类标杆企业加快发展。 4、编写北京市数字经济发展报告。通过比较全球数字经济重点城市指标情况，结合统计部门的数字经济相关数据，产业部门的相关数据，北京各区的数字经济基本情况，结合标杆企业的实践，编写形成北京市数字经济发展情况报告，以及形成分地区、标杆企业等维度的专题情况。 2023年：1、梳理形成数字经济主要领域标杆企业培育报告。梳理数据服务、产业互联网、数字能源等重点细分领域标杆企业发展需求，针对性提出促进企业培育成长的发展策略、政策举措和服务体系，谋划策划数字经济标杆工程，推动数字经济标杆企业壮大发展。同时，有力支撑数字经济相关战略决策部署，服务推进全球数字经济标杆城市建设，促进北京数字经济发展。 2、开展本市数字经济核心产业的运行分析工作（月度经济运行分析报告及月报、年报统计等）、编写数字产业化相关情况。 3、编写北京市数字经济发展报告。结合统计部门的数字经济相关数据，产业部门的相关数据，北京各区的数字经济基本情况，以及相关咨询机构和网络数据，编写形成北京市数字经济发展情况报告（2023）。</t>
  </si>
  <si>
    <t>1、聚焦北京全球数字经济标杆城市“数据驱动的未来标杆产业”培育目标，梳理编写北京市数字经济主要细分领域专项报告初稿（包含标杆企业培育相关内容），初步梳理新一代数字化出行产业、新型数字化健康服务产业、智能制造产业、数字能源产业、数字金融产业、数据支撑的研发和知识生产产业等六大标杆产业的发展情况。报告重点挖掘分析标杆产业发展基础特征、存在问题，梳理我市数字经济主要细分领域标杆企业的发展需求，反映北京数字经济主要领域总体情况，针对性提出促进企业培育成长的发展策略、政策举措和服务体系，谋划数字经济标杆工程，推动数字经济标杆企业壮大发展。更好地支撑数字经济相关战略决策部署，服务推进全球数字经济标杆城市建设，促进北京数字经济发展。
 2、有序开展本市数字经济核心产业的运行分析工作,包括撰写月度经济运行分析报告及上报工信部月报表、年报统计表等、编写数字产业化相关情况。 
3、编写北京市数字经济发展报告。结合统计部门的数字经济相关数据，产业部门的相关数据，北京各区的数字经济基本情况，以及相关咨询机构和网络数据，完成北京市数字经济发展情况报告（2023）的编制。</t>
  </si>
  <si>
    <t>绩效指标</t>
  </si>
  <si>
    <t>一级指标</t>
  </si>
  <si>
    <t>二级指标</t>
  </si>
  <si>
    <t>三级指标</t>
  </si>
  <si>
    <t>年度指标值</t>
  </si>
  <si>
    <t>实际完成值</t>
  </si>
  <si>
    <t>偏差原因分析及
改进措施</t>
  </si>
  <si>
    <t>成本指标</t>
  </si>
  <si>
    <t>经济成本指标</t>
  </si>
  <si>
    <t>劳务费成本控制数</t>
  </si>
  <si>
    <t>≤4万元</t>
  </si>
  <si>
    <t>3.94万元</t>
  </si>
  <si>
    <t>印刷费成本控制数</t>
  </si>
  <si>
    <t>≤9万元</t>
  </si>
  <si>
    <t>2.67万元</t>
  </si>
  <si>
    <t>调研费成本控制数</t>
  </si>
  <si>
    <t>1.08万元</t>
  </si>
  <si>
    <t>委托业务费成本控制数</t>
  </si>
  <si>
    <t>≤50万元</t>
  </si>
  <si>
    <t>50万元</t>
  </si>
  <si>
    <t>其他费用成本控制数</t>
  </si>
  <si>
    <t>≤3万元</t>
  </si>
  <si>
    <t>0.54万元</t>
  </si>
  <si>
    <t>产出指标</t>
  </si>
  <si>
    <t>数量指标</t>
  </si>
  <si>
    <t>编写形成北京市数字经济发展情况报告份数</t>
  </si>
  <si>
    <t>＝1份</t>
  </si>
  <si>
    <t>1份</t>
  </si>
  <si>
    <t>国内政策对标覆盖数量</t>
  </si>
  <si>
    <t>≥3处</t>
  </si>
  <si>
    <t>7处</t>
  </si>
  <si>
    <t>北京软件和信息服务业年报数据表数量</t>
  </si>
  <si>
    <t>≥1张</t>
  </si>
  <si>
    <t>1张</t>
  </si>
  <si>
    <t>编写形成分领域专项报告数量</t>
  </si>
  <si>
    <t>≥1份</t>
  </si>
  <si>
    <t>北京软件和信息技术服务业主要指标月报表数量</t>
  </si>
  <si>
    <t>≥11份</t>
  </si>
  <si>
    <t>11份</t>
  </si>
  <si>
    <t>质量指标</t>
  </si>
  <si>
    <t>北京软件和信息技术服务业主要指标月报表通过工信部运行局审核合格率</t>
  </si>
  <si>
    <t>＝100%</t>
  </si>
  <si>
    <t>北京软件和信息服务业年报数据表通过工信部运行局审核合格率</t>
  </si>
  <si>
    <t>成果验收通过率</t>
  </si>
  <si>
    <t>报告反映我市数字经济主要领域的发展情况，提出的建议和服务内容适合企业情况，促进数字经济标杆企业发展。</t>
  </si>
  <si>
    <t>优</t>
  </si>
  <si>
    <t>时效指标</t>
  </si>
  <si>
    <t>截至2023年8月底前数字经济细分领域报告初稿完成率</t>
  </si>
  <si>
    <t>11月底项目支出完成率</t>
  </si>
  <si>
    <t>根据工作实际安排支出。</t>
  </si>
  <si>
    <t>北京软件和信息技术服务业主要指标月报表月度提交时间</t>
  </si>
  <si>
    <t>≤15日</t>
  </si>
  <si>
    <t>15日</t>
  </si>
  <si>
    <t>截至11月底北京市数字经济发展报告完成率</t>
  </si>
  <si>
    <t>截至5月底北京软件和信息技术服务业年报数据表提交完成率</t>
  </si>
  <si>
    <t>效益指标</t>
  </si>
  <si>
    <t>社会效益指标</t>
  </si>
  <si>
    <t>通过对我市数字经济发展情况的梳理，掌握全球数字经济标杆城市建设进展。开展数字经济核心产业运行分析，服务领导决策，支撑数字产业化推进等工作，为加快推进全球数字经济标杆城市建设做好基础。</t>
  </si>
  <si>
    <t>方便领导决策，为加快推进全球数字经济标杆城市建设提供参考和基础支撑。</t>
  </si>
  <si>
    <t>满意度指标</t>
  </si>
  <si>
    <t>服务对象满意度指标</t>
  </si>
  <si>
    <t>政府部门满意度</t>
  </si>
  <si>
    <t>≥95%</t>
  </si>
  <si>
    <t>相关企业满意度率</t>
  </si>
  <si>
    <t>总分</t>
  </si>
  <si>
    <t>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t>
  </si>
  <si>
    <t>组织实施全球数字经济大会</t>
  </si>
  <si>
    <t>张婧瀛</t>
  </si>
  <si>
    <t>以加快建设全球数字经济标杆城市为目标，组织实施2023年全球数字经济大会相关工作，大会采用“一主多分”的跨区布局，即一个主会场，市内多区和京外分会场。大会将打造“1+4+N”的国际交流平台，即1个主论坛，4个特色活动——数字经济体验周、创新大赛、精品展、领先科技成果发布会，多场平行论坛。</t>
  </si>
  <si>
    <t>以加快建设全球数字经济标杆城市为目标，围绕“数据驱动发展，智能引领未来”的主题，组织实施2023年全球数字经济大会相关工作，大会采用“一主多分”的跨区布局，即一个主会场，新加坡海外分会场及市内多区、拉萨分会场。本届大会设置“1+6+6+N”活动框架，即举办一场开幕式和主论坛，推出六大高峰论坛，配套六大特色活动，即数字经济体验周、“数字之夜”城市脉搏点亮、首届中国数字音乐会、精品主题展、成果发布会、数字经济创新大赛等特色活动，组织40余场专题论坛，通过全方位的宣传推广，共同烘托出数字北京的开放形象，进一步提升大会国际性、专业性和引领性，着力提高国际社会参与度和国家战略支撑度。</t>
  </si>
  <si>
    <t>会展服务成本控制数</t>
  </si>
  <si>
    <t>≤495万元</t>
  </si>
  <si>
    <t>494.956059万元</t>
  </si>
  <si>
    <t>策划实施宣传推广专题数量</t>
  </si>
  <si>
    <t>≥1个</t>
  </si>
  <si>
    <t>1个</t>
  </si>
  <si>
    <t>组织实施北京数字经济体验周</t>
  </si>
  <si>
    <t>≥1场次</t>
  </si>
  <si>
    <t>1场次</t>
  </si>
  <si>
    <t>参会人员数量（线上+线下）</t>
  </si>
  <si>
    <t>≥2000万人</t>
  </si>
  <si>
    <t>2000.0362万人</t>
  </si>
  <si>
    <t>组织实施开幕式和主论坛</t>
  </si>
  <si>
    <t>发布大会主旨报告数量</t>
  </si>
  <si>
    <t>邀请重量嘉宾数量</t>
  </si>
  <si>
    <t>≥20人</t>
  </si>
  <si>
    <t>26人</t>
  </si>
  <si>
    <t>参与报道的国内外媒体数量</t>
  </si>
  <si>
    <t>≥20家</t>
  </si>
  <si>
    <t>35家</t>
  </si>
  <si>
    <t>外国使领馆、知名外企参会数量</t>
  </si>
  <si>
    <t>≥30个</t>
  </si>
  <si>
    <t>30个</t>
  </si>
  <si>
    <t>截至7月底前全球数字经济大会举办完成率</t>
  </si>
  <si>
    <t>截至11月底项目支出完成率</t>
  </si>
  <si>
    <t>经济效益指标</t>
  </si>
  <si>
    <t>带动数字消费金额</t>
  </si>
  <si>
    <t>≥10亿元</t>
  </si>
  <si>
    <t>20.82亿元</t>
  </si>
  <si>
    <t>突出国际化视角、前沿性技术、创新性产业和广泛性参与</t>
  </si>
  <si>
    <t>为社会大众营造数字经济的前沿感、体验感，加强大众对数字经济的理解</t>
  </si>
  <si>
    <t>指标</t>
  </si>
  <si>
    <t>展示北京数字经济标杆城市建设成效，增强对标杆城市建设的支撑能力</t>
  </si>
  <si>
    <t>营造产业发展良好氛围，促进国际交流与合作，扩大国际影响力</t>
  </si>
  <si>
    <t>活动参与企业满意度</t>
  </si>
  <si>
    <t>≥90%</t>
  </si>
  <si>
    <t>数促中心办公设备购置</t>
  </si>
  <si>
    <t>根据市编委《中共北京市委机构编制委员会关于市经济和信息化局所属事业单位改革有关事项的批复》（京编委[2021]135号）文件批复，中心变更了主要职能，编制人数增至20人。根据上级主管单位统一部署，变更了办公场所，需要搬迁。另根据局工作安排，数字经济专班秘书处与中心合署办公，增加10套办公桌椅。根据京财资产【2011】1714号《北京市财政局关于调整北京市市级行政事业单位日常办公设备配置和最低使用年限标准的通知》中《北京市市级行政事业单位日常办公设备配置和最低使用年限标准》。为满足日常办公需求，在符合最低配备数量及金额的范围内,申请办公设备、办公家具等资产。</t>
  </si>
  <si>
    <t>根据京财资产【2011】1714号《北京市财政局关于调整北京市市级行政事业单位日常办公设备配置和最低使用年限标准的通知》中《北京市市级行政事业单位日常办公设备配置和最低使用年限标准》,购置台式电脑2台，配套办公软件2套，满足日常办公需求。</t>
  </si>
  <si>
    <t>办公软件购置成本</t>
  </si>
  <si>
    <t>≤0.34万元</t>
  </si>
  <si>
    <t>0.32万元</t>
  </si>
  <si>
    <t>台式电脑购置成本</t>
  </si>
  <si>
    <t>≤1.14万元</t>
  </si>
  <si>
    <t>1.06万元</t>
  </si>
  <si>
    <t>操作软件、办公系统、阅读软件购置数量</t>
  </si>
  <si>
    <t>≥2套</t>
  </si>
  <si>
    <t>2套</t>
  </si>
  <si>
    <t>台式电脑购置数量</t>
  </si>
  <si>
    <t>≥2台</t>
  </si>
  <si>
    <t>2台</t>
  </si>
  <si>
    <t>国产化率</t>
  </si>
  <si>
    <t>在设备性能能够满足日常使用的情况下，设备采购率</t>
  </si>
  <si>
    <t>截至8月底合同签订完成率</t>
  </si>
  <si>
    <t>截至10月底安装及验收完成率</t>
  </si>
  <si>
    <t>截至7月底询价遴选完成率</t>
  </si>
  <si>
    <t>设备利用率</t>
  </si>
  <si>
    <t>可持续影响指标</t>
  </si>
  <si>
    <t>台式本电脑使用年限</t>
  </si>
  <si>
    <t>≥6年</t>
  </si>
  <si>
    <t>6年</t>
  </si>
  <si>
    <t>使用人员满意度率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</si>
</sst>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 "/>
    <numFmt numFmtId="178" formatCode="#,##0.00_ "/>
  </numFmts>
  <fonts count="29">
    <font>
      <sz val="11"/>
      <color theme="1"/>
      <name val="宋体"/>
      <charset val="134"/>
      <scheme val="minor"/>
    </font>
    <font>
      <b/>
      <sz val="14"/>
      <color theme="1"/>
      <name val="宋体"/>
      <charset val="134"/>
    </font>
    <font>
      <sz val="11"/>
      <color theme="1"/>
      <name val="宋体"/>
      <charset val="134"/>
    </font>
    <font>
      <sz val="9"/>
      <color theme="1"/>
      <name val="宋体"/>
      <charset val="134"/>
    </font>
    <font>
      <b/>
      <sz val="11"/>
      <color rgb="FF000000"/>
      <name val="宋体"/>
      <charset val="134"/>
    </font>
    <font>
      <sz val="10"/>
      <color rgb="FF000000"/>
      <name val="宋体"/>
      <charset val="134"/>
    </font>
    <font>
      <sz val="11"/>
      <name val="宋体"/>
      <charset val="134"/>
    </font>
    <font>
      <sz val="11"/>
      <color rgb="FF000000"/>
      <name val="宋体"/>
      <charset val="134"/>
    </font>
    <font>
      <b/>
      <sz val="11"/>
      <color theme="1"/>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8" fillId="3" borderId="17" applyNumberFormat="0" applyAlignment="0" applyProtection="0">
      <alignment vertical="center"/>
    </xf>
    <xf numFmtId="0" fontId="19" fillId="4" borderId="18" applyNumberFormat="0" applyAlignment="0" applyProtection="0">
      <alignment vertical="center"/>
    </xf>
    <xf numFmtId="0" fontId="20" fillId="4" borderId="17" applyNumberFormat="0" applyAlignment="0" applyProtection="0">
      <alignment vertical="center"/>
    </xf>
    <xf numFmtId="0" fontId="21" fillId="5" borderId="19" applyNumberFormat="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0">
    <xf numFmtId="0" fontId="0" fillId="0" borderId="0" xfId="0">
      <alignment vertical="center"/>
    </xf>
    <xf numFmtId="0" fontId="0" fillId="0" borderId="0" xfId="0" applyFill="1" applyAlignment="1">
      <alignment vertical="center" wrapText="1"/>
    </xf>
    <xf numFmtId="0" fontId="0" fillId="0" borderId="0" xfId="0"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0"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0" xfId="0" applyFont="1" applyFill="1" applyAlignment="1">
      <alignment horizontal="left" vertical="top" wrapText="1"/>
    </xf>
    <xf numFmtId="0" fontId="6" fillId="0" borderId="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Fill="1" applyBorder="1" applyAlignment="1">
      <alignment horizontal="center" vertical="center"/>
    </xf>
    <xf numFmtId="1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00"/>
  <sheetViews>
    <sheetView tabSelected="1" workbookViewId="0">
      <selection activeCell="A100" sqref="A100:N100"/>
    </sheetView>
  </sheetViews>
  <sheetFormatPr defaultColWidth="8.72222222222222" defaultRowHeight="14.4"/>
  <cols>
    <col min="1" max="1" width="8.98148148148148" style="1" customWidth="1"/>
    <col min="2" max="2" width="11.7037037037037" style="1" customWidth="1"/>
    <col min="3" max="3" width="13.4166666666667" style="1" customWidth="1"/>
    <col min="4" max="4" width="7.72222222222222" style="1" customWidth="1"/>
    <col min="5" max="5" width="16.9259259259259" style="1" customWidth="1"/>
    <col min="6" max="6" width="6.01851851851852" style="1" customWidth="1"/>
    <col min="7" max="7" width="15.8425925925926" style="1" customWidth="1"/>
    <col min="8" max="8" width="13.3240740740741" style="1" customWidth="1"/>
    <col min="9" max="9" width="6.56481481481481" style="1" customWidth="1"/>
    <col min="10" max="11" width="8.72222222222222" style="1"/>
    <col min="12" max="12" width="4.12962962962963" style="1" customWidth="1"/>
    <col min="13" max="13" width="10.2962962962963" style="1" customWidth="1"/>
    <col min="14" max="14" width="11.1018518518519" style="1" customWidth="1"/>
    <col min="15" max="16376" width="8.72222222222222" style="1"/>
    <col min="16377" max="16383" width="8.72222222222222" style="2"/>
    <col min="16384" max="16384" width="8.72222222222222" style="1"/>
  </cols>
  <sheetData>
    <row r="1" s="1" customFormat="1" ht="17.4" spans="1:14">
      <c r="A1" s="3" t="s">
        <v>0</v>
      </c>
      <c r="B1" s="3"/>
      <c r="C1" s="3"/>
      <c r="D1" s="3"/>
      <c r="E1" s="3"/>
      <c r="F1" s="3"/>
      <c r="G1" s="3"/>
      <c r="H1" s="3"/>
      <c r="I1" s="3"/>
      <c r="J1" s="3"/>
      <c r="K1" s="3"/>
      <c r="L1" s="3"/>
      <c r="M1" s="3"/>
      <c r="N1" s="3"/>
    </row>
    <row r="2" s="1" customFormat="1" ht="22" customHeight="1" spans="1:14">
      <c r="A2" s="4" t="s">
        <v>1</v>
      </c>
      <c r="B2" s="4"/>
      <c r="C2" s="4"/>
      <c r="D2" s="4"/>
      <c r="E2" s="4"/>
      <c r="F2" s="4"/>
      <c r="G2" s="4"/>
      <c r="H2" s="4"/>
      <c r="I2" s="4"/>
      <c r="J2" s="4"/>
      <c r="K2" s="4"/>
      <c r="L2" s="4"/>
      <c r="M2" s="4"/>
      <c r="N2" s="4"/>
    </row>
    <row r="3" s="1" customFormat="1" ht="15.5" customHeight="1" spans="1:14">
      <c r="A3" s="5" t="s">
        <v>2</v>
      </c>
      <c r="B3" s="5"/>
      <c r="C3" s="5" t="s">
        <v>3</v>
      </c>
      <c r="D3" s="5"/>
      <c r="E3" s="5"/>
      <c r="F3" s="5"/>
      <c r="G3" s="5"/>
      <c r="H3" s="5"/>
      <c r="I3" s="5"/>
      <c r="J3" s="5"/>
      <c r="K3" s="5"/>
      <c r="L3" s="5"/>
      <c r="M3" s="5"/>
      <c r="N3" s="5"/>
    </row>
    <row r="4" s="1" customFormat="1" ht="15.5" customHeight="1" spans="1:14">
      <c r="A4" s="5" t="s">
        <v>4</v>
      </c>
      <c r="B4" s="5"/>
      <c r="C4" s="5" t="s">
        <v>5</v>
      </c>
      <c r="D4" s="5"/>
      <c r="E4" s="5"/>
      <c r="F4" s="5"/>
      <c r="G4" s="5"/>
      <c r="H4" s="5" t="s">
        <v>6</v>
      </c>
      <c r="I4" s="5"/>
      <c r="J4" s="5" t="s">
        <v>7</v>
      </c>
      <c r="K4" s="5"/>
      <c r="L4" s="5"/>
      <c r="M4" s="5"/>
      <c r="N4" s="5"/>
    </row>
    <row r="5" s="1" customFormat="1" ht="15.5" customHeight="1" spans="1:14">
      <c r="A5" s="5" t="s">
        <v>8</v>
      </c>
      <c r="B5" s="5"/>
      <c r="C5" s="5" t="s">
        <v>9</v>
      </c>
      <c r="D5" s="5"/>
      <c r="E5" s="5"/>
      <c r="F5" s="5"/>
      <c r="G5" s="5"/>
      <c r="H5" s="5" t="s">
        <v>10</v>
      </c>
      <c r="I5" s="5"/>
      <c r="J5" s="5">
        <v>82668016</v>
      </c>
      <c r="K5" s="5"/>
      <c r="L5" s="5"/>
      <c r="M5" s="5"/>
      <c r="N5" s="5"/>
    </row>
    <row r="6" s="1" customFormat="1" ht="15.5" customHeight="1" spans="1:14">
      <c r="A6" s="6" t="s">
        <v>11</v>
      </c>
      <c r="B6" s="7"/>
      <c r="C6" s="5"/>
      <c r="D6" s="5"/>
      <c r="E6" s="5" t="s">
        <v>12</v>
      </c>
      <c r="F6" s="5" t="s">
        <v>13</v>
      </c>
      <c r="G6" s="5"/>
      <c r="H6" s="5" t="s">
        <v>14</v>
      </c>
      <c r="I6" s="5"/>
      <c r="J6" s="5" t="s">
        <v>15</v>
      </c>
      <c r="K6" s="5"/>
      <c r="L6" s="5" t="s">
        <v>16</v>
      </c>
      <c r="M6" s="5"/>
      <c r="N6" s="5" t="s">
        <v>17</v>
      </c>
    </row>
    <row r="7" s="1" customFormat="1" ht="15.5" customHeight="1" spans="1:14">
      <c r="A7" s="8"/>
      <c r="B7" s="9"/>
      <c r="C7" s="10" t="s">
        <v>18</v>
      </c>
      <c r="D7" s="10"/>
      <c r="E7" s="11">
        <v>70</v>
      </c>
      <c r="F7" s="11">
        <v>65.936375</v>
      </c>
      <c r="G7" s="11"/>
      <c r="H7" s="11">
        <v>58.232403</v>
      </c>
      <c r="I7" s="11"/>
      <c r="J7" s="5">
        <v>10</v>
      </c>
      <c r="K7" s="5"/>
      <c r="L7" s="30">
        <f>H7/F7</f>
        <v>0.883160516482746</v>
      </c>
      <c r="M7" s="30"/>
      <c r="N7" s="31">
        <f>L7*J7</f>
        <v>8.83160516482746</v>
      </c>
    </row>
    <row r="8" s="1" customFormat="1" ht="15.5" customHeight="1" spans="1:14">
      <c r="A8" s="8"/>
      <c r="B8" s="9"/>
      <c r="C8" s="10" t="s">
        <v>19</v>
      </c>
      <c r="D8" s="10"/>
      <c r="E8" s="11">
        <v>70</v>
      </c>
      <c r="F8" s="11">
        <v>65.936375</v>
      </c>
      <c r="G8" s="11"/>
      <c r="H8" s="11">
        <v>58.232403</v>
      </c>
      <c r="I8" s="11"/>
      <c r="J8" s="5" t="s">
        <v>20</v>
      </c>
      <c r="K8" s="5"/>
      <c r="L8" s="30"/>
      <c r="M8" s="30"/>
      <c r="N8" s="5" t="s">
        <v>20</v>
      </c>
    </row>
    <row r="9" s="1" customFormat="1" ht="15.5" customHeight="1" spans="1:14">
      <c r="A9" s="8"/>
      <c r="B9" s="9"/>
      <c r="C9" s="5" t="s">
        <v>21</v>
      </c>
      <c r="D9" s="5"/>
      <c r="E9" s="11">
        <v>0</v>
      </c>
      <c r="F9" s="11">
        <v>0</v>
      </c>
      <c r="G9" s="11"/>
      <c r="H9" s="11">
        <v>0</v>
      </c>
      <c r="I9" s="11"/>
      <c r="J9" s="5" t="s">
        <v>20</v>
      </c>
      <c r="K9" s="5"/>
      <c r="L9" s="30"/>
      <c r="M9" s="30"/>
      <c r="N9" s="5" t="s">
        <v>20</v>
      </c>
    </row>
    <row r="10" s="1" customFormat="1" ht="15.5" customHeight="1" spans="1:14">
      <c r="A10" s="12"/>
      <c r="B10" s="13"/>
      <c r="C10" s="5" t="s">
        <v>22</v>
      </c>
      <c r="D10" s="5"/>
      <c r="E10" s="11">
        <v>0</v>
      </c>
      <c r="F10" s="11">
        <v>0</v>
      </c>
      <c r="G10" s="11"/>
      <c r="H10" s="11">
        <v>0</v>
      </c>
      <c r="I10" s="11"/>
      <c r="J10" s="5" t="s">
        <v>20</v>
      </c>
      <c r="K10" s="5"/>
      <c r="L10" s="30"/>
      <c r="M10" s="30"/>
      <c r="N10" s="5" t="s">
        <v>20</v>
      </c>
    </row>
    <row r="11" s="1" customFormat="1" ht="23" customHeight="1" spans="1:14">
      <c r="A11" s="5" t="s">
        <v>23</v>
      </c>
      <c r="B11" s="5" t="s">
        <v>24</v>
      </c>
      <c r="C11" s="5"/>
      <c r="D11" s="5"/>
      <c r="E11" s="5"/>
      <c r="F11" s="5"/>
      <c r="G11" s="5"/>
      <c r="H11" s="5" t="s">
        <v>25</v>
      </c>
      <c r="I11" s="5"/>
      <c r="J11" s="5"/>
      <c r="K11" s="5"/>
      <c r="L11" s="5"/>
      <c r="M11" s="5"/>
      <c r="N11" s="5"/>
    </row>
    <row r="12" s="1" customFormat="1" ht="367" customHeight="1" spans="1:14">
      <c r="A12" s="5"/>
      <c r="B12" s="5" t="s">
        <v>26</v>
      </c>
      <c r="C12" s="5"/>
      <c r="D12" s="5"/>
      <c r="E12" s="5"/>
      <c r="F12" s="5"/>
      <c r="G12" s="5"/>
      <c r="H12" s="14" t="s">
        <v>27</v>
      </c>
      <c r="I12" s="14"/>
      <c r="J12" s="14"/>
      <c r="K12" s="14"/>
      <c r="L12" s="14"/>
      <c r="M12" s="14"/>
      <c r="N12" s="14"/>
    </row>
    <row r="13" s="1" customFormat="1" ht="30" customHeight="1" spans="1:14">
      <c r="A13" s="15" t="s">
        <v>28</v>
      </c>
      <c r="B13" s="5" t="s">
        <v>29</v>
      </c>
      <c r="C13" s="5" t="s">
        <v>30</v>
      </c>
      <c r="D13" s="5" t="s">
        <v>31</v>
      </c>
      <c r="E13" s="5"/>
      <c r="F13" s="5"/>
      <c r="G13" s="5" t="s">
        <v>32</v>
      </c>
      <c r="H13" s="5" t="s">
        <v>33</v>
      </c>
      <c r="I13" s="5" t="s">
        <v>15</v>
      </c>
      <c r="J13" s="5"/>
      <c r="K13" s="5" t="s">
        <v>17</v>
      </c>
      <c r="L13" s="5"/>
      <c r="M13" s="5" t="s">
        <v>34</v>
      </c>
      <c r="N13" s="5"/>
    </row>
    <row r="14" s="1" customFormat="1" ht="22" customHeight="1" spans="1:14">
      <c r="A14" s="16"/>
      <c r="B14" s="15" t="s">
        <v>35</v>
      </c>
      <c r="C14" s="15" t="s">
        <v>36</v>
      </c>
      <c r="D14" s="14" t="s">
        <v>37</v>
      </c>
      <c r="E14" s="14"/>
      <c r="F14" s="14"/>
      <c r="G14" s="17" t="s">
        <v>38</v>
      </c>
      <c r="H14" s="5" t="s">
        <v>39</v>
      </c>
      <c r="I14" s="32">
        <v>2.5</v>
      </c>
      <c r="J14" s="33"/>
      <c r="K14" s="32">
        <v>2.5</v>
      </c>
      <c r="L14" s="33"/>
      <c r="M14" s="32"/>
      <c r="N14" s="33"/>
    </row>
    <row r="15" s="1" customFormat="1" ht="88" customHeight="1" spans="1:14">
      <c r="A15" s="16"/>
      <c r="B15" s="16"/>
      <c r="C15" s="16"/>
      <c r="D15" s="14" t="s">
        <v>40</v>
      </c>
      <c r="E15" s="14"/>
      <c r="F15" s="14"/>
      <c r="G15" s="17" t="s">
        <v>41</v>
      </c>
      <c r="H15" s="5" t="s">
        <v>42</v>
      </c>
      <c r="I15" s="32">
        <v>2.5</v>
      </c>
      <c r="J15" s="33"/>
      <c r="K15" s="32">
        <v>2.5</v>
      </c>
      <c r="L15" s="33"/>
      <c r="M15" s="32"/>
      <c r="N15" s="33"/>
    </row>
    <row r="16" s="1" customFormat="1" ht="43" customHeight="1" spans="1:14">
      <c r="A16" s="16"/>
      <c r="B16" s="16"/>
      <c r="C16" s="16"/>
      <c r="D16" s="14" t="s">
        <v>43</v>
      </c>
      <c r="E16" s="14"/>
      <c r="F16" s="14"/>
      <c r="G16" s="17" t="s">
        <v>38</v>
      </c>
      <c r="H16" s="5" t="s">
        <v>44</v>
      </c>
      <c r="I16" s="32">
        <v>2.5</v>
      </c>
      <c r="J16" s="33"/>
      <c r="K16" s="32">
        <v>2.5</v>
      </c>
      <c r="L16" s="33"/>
      <c r="M16" s="32"/>
      <c r="N16" s="33"/>
    </row>
    <row r="17" s="1" customFormat="1" ht="43" customHeight="1" spans="1:14">
      <c r="A17" s="16"/>
      <c r="B17" s="16"/>
      <c r="C17" s="16"/>
      <c r="D17" s="14" t="s">
        <v>45</v>
      </c>
      <c r="E17" s="14"/>
      <c r="F17" s="14"/>
      <c r="G17" s="17" t="s">
        <v>46</v>
      </c>
      <c r="H17" s="5" t="s">
        <v>47</v>
      </c>
      <c r="I17" s="32">
        <v>2.5</v>
      </c>
      <c r="J17" s="33"/>
      <c r="K17" s="32">
        <v>2.5</v>
      </c>
      <c r="L17" s="33"/>
      <c r="M17" s="32"/>
      <c r="N17" s="33"/>
    </row>
    <row r="18" s="1" customFormat="1" ht="43" customHeight="1" spans="1:14">
      <c r="A18" s="16"/>
      <c r="B18" s="18"/>
      <c r="C18" s="18"/>
      <c r="D18" s="14" t="s">
        <v>48</v>
      </c>
      <c r="E18" s="14"/>
      <c r="F18" s="14"/>
      <c r="G18" s="17" t="s">
        <v>49</v>
      </c>
      <c r="H18" s="5" t="s">
        <v>50</v>
      </c>
      <c r="I18" s="32">
        <v>2.5</v>
      </c>
      <c r="J18" s="33"/>
      <c r="K18" s="32">
        <v>2.5</v>
      </c>
      <c r="L18" s="33"/>
      <c r="M18" s="32"/>
      <c r="N18" s="33"/>
    </row>
    <row r="19" s="1" customFormat="1" ht="29" customHeight="1" spans="1:14">
      <c r="A19" s="16"/>
      <c r="B19" s="5" t="s">
        <v>51</v>
      </c>
      <c r="C19" s="5" t="s">
        <v>52</v>
      </c>
      <c r="D19" s="14" t="s">
        <v>53</v>
      </c>
      <c r="E19" s="14"/>
      <c r="F19" s="14"/>
      <c r="G19" s="17" t="s">
        <v>54</v>
      </c>
      <c r="H19" s="5" t="s">
        <v>55</v>
      </c>
      <c r="I19" s="5">
        <v>3.5</v>
      </c>
      <c r="J19" s="5"/>
      <c r="K19" s="5">
        <v>3.5</v>
      </c>
      <c r="L19" s="5"/>
      <c r="M19" s="5"/>
      <c r="N19" s="5"/>
    </row>
    <row r="20" s="1" customFormat="1" ht="15.5" customHeight="1" spans="1:14">
      <c r="A20" s="16"/>
      <c r="B20" s="5"/>
      <c r="C20" s="5"/>
      <c r="D20" s="14" t="s">
        <v>56</v>
      </c>
      <c r="E20" s="14"/>
      <c r="F20" s="14"/>
      <c r="G20" s="17" t="s">
        <v>57</v>
      </c>
      <c r="H20" s="5" t="s">
        <v>58</v>
      </c>
      <c r="I20" s="5">
        <v>2.5</v>
      </c>
      <c r="J20" s="5"/>
      <c r="K20" s="5">
        <v>2.5</v>
      </c>
      <c r="L20" s="5"/>
      <c r="M20" s="5"/>
      <c r="N20" s="5"/>
    </row>
    <row r="21" s="1" customFormat="1" ht="37" customHeight="1" spans="1:14">
      <c r="A21" s="16"/>
      <c r="B21" s="5"/>
      <c r="C21" s="5"/>
      <c r="D21" s="14" t="s">
        <v>59</v>
      </c>
      <c r="E21" s="14"/>
      <c r="F21" s="14"/>
      <c r="G21" s="17" t="s">
        <v>60</v>
      </c>
      <c r="H21" s="5" t="s">
        <v>61</v>
      </c>
      <c r="I21" s="5">
        <v>2.5</v>
      </c>
      <c r="J21" s="5"/>
      <c r="K21" s="5">
        <v>2.5</v>
      </c>
      <c r="L21" s="5"/>
      <c r="M21" s="5"/>
      <c r="N21" s="5"/>
    </row>
    <row r="22" s="1" customFormat="1" ht="15.5" customHeight="1" spans="1:14">
      <c r="A22" s="16"/>
      <c r="B22" s="5"/>
      <c r="C22" s="5"/>
      <c r="D22" s="14" t="s">
        <v>62</v>
      </c>
      <c r="E22" s="14"/>
      <c r="F22" s="14"/>
      <c r="G22" s="17" t="s">
        <v>63</v>
      </c>
      <c r="H22" s="5" t="s">
        <v>55</v>
      </c>
      <c r="I22" s="5">
        <v>3.5</v>
      </c>
      <c r="J22" s="5"/>
      <c r="K22" s="5">
        <v>3.5</v>
      </c>
      <c r="L22" s="5"/>
      <c r="M22" s="5"/>
      <c r="N22" s="5"/>
    </row>
    <row r="23" s="1" customFormat="1" ht="31" customHeight="1" spans="1:14">
      <c r="A23" s="16"/>
      <c r="B23" s="5"/>
      <c r="C23" s="5"/>
      <c r="D23" s="14" t="s">
        <v>64</v>
      </c>
      <c r="E23" s="14"/>
      <c r="F23" s="14"/>
      <c r="G23" s="17" t="s">
        <v>65</v>
      </c>
      <c r="H23" s="5" t="s">
        <v>66</v>
      </c>
      <c r="I23" s="5">
        <v>2.5</v>
      </c>
      <c r="J23" s="5"/>
      <c r="K23" s="5">
        <v>2.5</v>
      </c>
      <c r="L23" s="5"/>
      <c r="M23" s="5"/>
      <c r="N23" s="5"/>
    </row>
    <row r="24" s="1" customFormat="1" ht="44" customHeight="1" spans="1:14">
      <c r="A24" s="16"/>
      <c r="B24" s="5"/>
      <c r="C24" s="5" t="s">
        <v>67</v>
      </c>
      <c r="D24" s="14" t="s">
        <v>68</v>
      </c>
      <c r="E24" s="14"/>
      <c r="F24" s="14"/>
      <c r="G24" s="17" t="s">
        <v>69</v>
      </c>
      <c r="H24" s="19">
        <v>1</v>
      </c>
      <c r="I24" s="5">
        <v>2.5</v>
      </c>
      <c r="J24" s="5"/>
      <c r="K24" s="5">
        <v>2.5</v>
      </c>
      <c r="L24" s="5"/>
      <c r="M24" s="5"/>
      <c r="N24" s="5"/>
    </row>
    <row r="25" s="1" customFormat="1" ht="37" customHeight="1" spans="1:14">
      <c r="A25" s="16"/>
      <c r="B25" s="5"/>
      <c r="C25" s="5"/>
      <c r="D25" s="14" t="s">
        <v>70</v>
      </c>
      <c r="E25" s="14"/>
      <c r="F25" s="14"/>
      <c r="G25" s="17" t="s">
        <v>69</v>
      </c>
      <c r="H25" s="19">
        <v>1</v>
      </c>
      <c r="I25" s="5">
        <v>3</v>
      </c>
      <c r="J25" s="5"/>
      <c r="K25" s="5">
        <v>3</v>
      </c>
      <c r="L25" s="5"/>
      <c r="M25" s="5"/>
      <c r="N25" s="5"/>
    </row>
    <row r="26" s="1" customFormat="1" ht="15.5" customHeight="1" spans="1:14">
      <c r="A26" s="16"/>
      <c r="B26" s="5"/>
      <c r="C26" s="5"/>
      <c r="D26" s="14" t="s">
        <v>71</v>
      </c>
      <c r="E26" s="14"/>
      <c r="F26" s="14"/>
      <c r="G26" s="17" t="s">
        <v>69</v>
      </c>
      <c r="H26" s="19">
        <v>1</v>
      </c>
      <c r="I26" s="5">
        <v>2.5</v>
      </c>
      <c r="J26" s="5"/>
      <c r="K26" s="5">
        <v>2.5</v>
      </c>
      <c r="L26" s="5"/>
      <c r="M26" s="5"/>
      <c r="N26" s="5"/>
    </row>
    <row r="27" s="1" customFormat="1" ht="61" customHeight="1" spans="1:14">
      <c r="A27" s="16"/>
      <c r="B27" s="5"/>
      <c r="C27" s="5"/>
      <c r="D27" s="14" t="s">
        <v>72</v>
      </c>
      <c r="E27" s="14"/>
      <c r="F27" s="14"/>
      <c r="G27" s="20" t="s">
        <v>73</v>
      </c>
      <c r="H27" s="5" t="s">
        <v>73</v>
      </c>
      <c r="I27" s="5">
        <v>2.5</v>
      </c>
      <c r="J27" s="5"/>
      <c r="K27" s="5">
        <v>2.5</v>
      </c>
      <c r="L27" s="5"/>
      <c r="M27" s="5"/>
      <c r="N27" s="5"/>
    </row>
    <row r="28" s="1" customFormat="1" ht="36" customHeight="1" spans="1:14">
      <c r="A28" s="16"/>
      <c r="B28" s="5"/>
      <c r="C28" s="5" t="s">
        <v>74</v>
      </c>
      <c r="D28" s="14" t="s">
        <v>75</v>
      </c>
      <c r="E28" s="14"/>
      <c r="F28" s="14"/>
      <c r="G28" s="17" t="s">
        <v>69</v>
      </c>
      <c r="H28" s="19">
        <v>1</v>
      </c>
      <c r="I28" s="5">
        <v>2.5</v>
      </c>
      <c r="J28" s="5"/>
      <c r="K28" s="5">
        <v>2.5</v>
      </c>
      <c r="L28" s="5"/>
      <c r="M28" s="5"/>
      <c r="N28" s="5"/>
    </row>
    <row r="29" s="1" customFormat="1" ht="44" customHeight="1" spans="1:14">
      <c r="A29" s="16"/>
      <c r="B29" s="5"/>
      <c r="C29" s="5"/>
      <c r="D29" s="14" t="s">
        <v>76</v>
      </c>
      <c r="E29" s="14"/>
      <c r="F29" s="14"/>
      <c r="G29" s="17" t="s">
        <v>69</v>
      </c>
      <c r="H29" s="19">
        <v>0.8832</v>
      </c>
      <c r="I29" s="5">
        <v>2.5</v>
      </c>
      <c r="J29" s="5"/>
      <c r="K29" s="5">
        <v>2.2</v>
      </c>
      <c r="L29" s="5"/>
      <c r="M29" s="5" t="s">
        <v>77</v>
      </c>
      <c r="N29" s="5"/>
    </row>
    <row r="30" s="1" customFormat="1" ht="36" customHeight="1" spans="1:14">
      <c r="A30" s="16"/>
      <c r="B30" s="5"/>
      <c r="C30" s="5"/>
      <c r="D30" s="14" t="s">
        <v>78</v>
      </c>
      <c r="E30" s="14"/>
      <c r="F30" s="14"/>
      <c r="G30" s="17" t="s">
        <v>79</v>
      </c>
      <c r="H30" s="17" t="s">
        <v>80</v>
      </c>
      <c r="I30" s="5">
        <v>2.5</v>
      </c>
      <c r="J30" s="5"/>
      <c r="K30" s="5">
        <v>2.5</v>
      </c>
      <c r="L30" s="5"/>
      <c r="M30" s="5"/>
      <c r="N30" s="5"/>
    </row>
    <row r="31" s="1" customFormat="1" ht="32" customHeight="1" spans="1:14">
      <c r="A31" s="16"/>
      <c r="B31" s="5"/>
      <c r="C31" s="5"/>
      <c r="D31" s="14" t="s">
        <v>81</v>
      </c>
      <c r="E31" s="14"/>
      <c r="F31" s="14"/>
      <c r="G31" s="17" t="s">
        <v>69</v>
      </c>
      <c r="H31" s="19">
        <v>1</v>
      </c>
      <c r="I31" s="5">
        <v>2.5</v>
      </c>
      <c r="J31" s="5"/>
      <c r="K31" s="5">
        <v>2.5</v>
      </c>
      <c r="L31" s="5"/>
      <c r="M31" s="5"/>
      <c r="N31" s="5"/>
    </row>
    <row r="32" s="1" customFormat="1" ht="37" customHeight="1" spans="1:14">
      <c r="A32" s="16"/>
      <c r="B32" s="5"/>
      <c r="C32" s="5"/>
      <c r="D32" s="14" t="s">
        <v>82</v>
      </c>
      <c r="E32" s="14"/>
      <c r="F32" s="14"/>
      <c r="G32" s="17" t="s">
        <v>69</v>
      </c>
      <c r="H32" s="19">
        <v>1</v>
      </c>
      <c r="I32" s="5">
        <v>2.5</v>
      </c>
      <c r="J32" s="5"/>
      <c r="K32" s="5">
        <v>2.5</v>
      </c>
      <c r="L32" s="5"/>
      <c r="M32" s="5"/>
      <c r="N32" s="5"/>
    </row>
    <row r="33" s="1" customFormat="1" ht="118" customHeight="1" spans="1:14">
      <c r="A33" s="16"/>
      <c r="B33" s="5" t="s">
        <v>83</v>
      </c>
      <c r="C33" s="15" t="s">
        <v>84</v>
      </c>
      <c r="D33" s="14" t="s">
        <v>85</v>
      </c>
      <c r="E33" s="14"/>
      <c r="F33" s="14"/>
      <c r="G33" s="20" t="s">
        <v>73</v>
      </c>
      <c r="H33" s="5" t="s">
        <v>73</v>
      </c>
      <c r="I33" s="5">
        <v>15</v>
      </c>
      <c r="J33" s="5"/>
      <c r="K33" s="5">
        <v>15</v>
      </c>
      <c r="L33" s="5"/>
      <c r="M33" s="5"/>
      <c r="N33" s="5"/>
    </row>
    <row r="34" s="1" customFormat="1" ht="54" customHeight="1" spans="1:14">
      <c r="A34" s="16"/>
      <c r="B34" s="5"/>
      <c r="C34" s="16"/>
      <c r="D34" s="14" t="s">
        <v>86</v>
      </c>
      <c r="E34" s="14"/>
      <c r="F34" s="14"/>
      <c r="G34" s="20" t="s">
        <v>73</v>
      </c>
      <c r="H34" s="5" t="s">
        <v>73</v>
      </c>
      <c r="I34" s="5">
        <v>15</v>
      </c>
      <c r="J34" s="5"/>
      <c r="K34" s="5">
        <v>15</v>
      </c>
      <c r="L34" s="5"/>
      <c r="M34" s="5"/>
      <c r="N34" s="5"/>
    </row>
    <row r="35" s="1" customFormat="1" ht="19" customHeight="1" spans="1:14">
      <c r="A35" s="16"/>
      <c r="B35" s="15" t="s">
        <v>87</v>
      </c>
      <c r="C35" s="15" t="s">
        <v>88</v>
      </c>
      <c r="D35" s="14" t="s">
        <v>89</v>
      </c>
      <c r="E35" s="14"/>
      <c r="F35" s="14"/>
      <c r="G35" s="17" t="s">
        <v>90</v>
      </c>
      <c r="H35" s="19">
        <v>0.95</v>
      </c>
      <c r="I35" s="5">
        <v>5</v>
      </c>
      <c r="J35" s="5"/>
      <c r="K35" s="5">
        <v>5</v>
      </c>
      <c r="L35" s="5"/>
      <c r="M35" s="5"/>
      <c r="N35" s="5"/>
    </row>
    <row r="36" s="1" customFormat="1" ht="15.5" customHeight="1" spans="1:14">
      <c r="A36" s="16"/>
      <c r="B36" s="16"/>
      <c r="C36" s="16"/>
      <c r="D36" s="14" t="s">
        <v>91</v>
      </c>
      <c r="E36" s="14"/>
      <c r="F36" s="14"/>
      <c r="G36" s="17" t="s">
        <v>90</v>
      </c>
      <c r="H36" s="19">
        <v>0.97</v>
      </c>
      <c r="I36" s="5">
        <v>5</v>
      </c>
      <c r="J36" s="5"/>
      <c r="K36" s="5">
        <v>5</v>
      </c>
      <c r="L36" s="5"/>
      <c r="M36" s="5"/>
      <c r="N36" s="5"/>
    </row>
    <row r="37" s="1" customFormat="1" ht="29" customHeight="1" spans="1:14">
      <c r="A37" s="21" t="s">
        <v>92</v>
      </c>
      <c r="B37" s="21"/>
      <c r="C37" s="21"/>
      <c r="D37" s="21"/>
      <c r="E37" s="21"/>
      <c r="F37" s="21"/>
      <c r="G37" s="21"/>
      <c r="H37" s="21"/>
      <c r="I37" s="21">
        <v>100</v>
      </c>
      <c r="J37" s="21"/>
      <c r="K37" s="34">
        <f>SUM(K14:K36)+N7</f>
        <v>98.5316051648275</v>
      </c>
      <c r="L37" s="34"/>
      <c r="M37" s="35"/>
      <c r="N37" s="35"/>
    </row>
    <row r="38" s="1" customFormat="1" ht="114" customHeight="1" spans="1:14">
      <c r="A38" s="22" t="s">
        <v>93</v>
      </c>
      <c r="B38" s="22"/>
      <c r="C38" s="22"/>
      <c r="D38" s="22"/>
      <c r="E38" s="22"/>
      <c r="F38" s="22"/>
      <c r="G38" s="22"/>
      <c r="H38" s="22"/>
      <c r="I38" s="22"/>
      <c r="J38" s="22"/>
      <c r="K38" s="22"/>
      <c r="L38" s="22"/>
      <c r="M38" s="22"/>
      <c r="N38" s="22"/>
    </row>
    <row r="39" s="1" customFormat="1" ht="67" customHeight="1" spans="1:14">
      <c r="A39" s="23"/>
      <c r="B39" s="23"/>
      <c r="C39" s="23"/>
      <c r="D39" s="23"/>
      <c r="E39" s="23"/>
      <c r="F39" s="23"/>
      <c r="G39" s="23"/>
      <c r="H39" s="23"/>
      <c r="I39" s="23"/>
      <c r="J39" s="23"/>
      <c r="K39" s="23"/>
      <c r="L39" s="23"/>
      <c r="M39" s="23"/>
      <c r="N39" s="23"/>
    </row>
    <row r="40" s="1" customFormat="1" ht="15" customHeight="1" spans="1:16383">
      <c r="A40" s="3" t="s">
        <v>0</v>
      </c>
      <c r="B40" s="3"/>
      <c r="C40" s="3"/>
      <c r="D40" s="3"/>
      <c r="E40" s="3"/>
      <c r="F40" s="3"/>
      <c r="G40" s="3"/>
      <c r="H40" s="3"/>
      <c r="I40" s="3"/>
      <c r="J40" s="3"/>
      <c r="K40" s="3"/>
      <c r="L40" s="3"/>
      <c r="M40" s="3"/>
      <c r="N40" s="3"/>
      <c r="XEW40" s="2"/>
      <c r="XEX40" s="2"/>
      <c r="XEY40" s="2"/>
      <c r="XEZ40" s="2"/>
      <c r="XFA40" s="2"/>
      <c r="XFB40" s="2"/>
      <c r="XFC40" s="2"/>
    </row>
    <row r="41" spans="1:14">
      <c r="A41" s="4" t="s">
        <v>1</v>
      </c>
      <c r="B41" s="4"/>
      <c r="C41" s="4"/>
      <c r="D41" s="4"/>
      <c r="E41" s="4"/>
      <c r="F41" s="4"/>
      <c r="G41" s="4"/>
      <c r="H41" s="4"/>
      <c r="I41" s="4"/>
      <c r="J41" s="4"/>
      <c r="K41" s="4"/>
      <c r="L41" s="4"/>
      <c r="M41" s="4"/>
      <c r="N41" s="4"/>
    </row>
    <row r="42" spans="1:14">
      <c r="A42" s="5" t="s">
        <v>2</v>
      </c>
      <c r="B42" s="5"/>
      <c r="C42" s="5" t="s">
        <v>94</v>
      </c>
      <c r="D42" s="5"/>
      <c r="E42" s="5"/>
      <c r="F42" s="5"/>
      <c r="G42" s="5"/>
      <c r="H42" s="5"/>
      <c r="I42" s="5"/>
      <c r="J42" s="5"/>
      <c r="K42" s="5"/>
      <c r="L42" s="5"/>
      <c r="M42" s="5"/>
      <c r="N42" s="5"/>
    </row>
    <row r="43" spans="1:14">
      <c r="A43" s="5" t="s">
        <v>4</v>
      </c>
      <c r="B43" s="5"/>
      <c r="C43" s="5" t="s">
        <v>5</v>
      </c>
      <c r="D43" s="5"/>
      <c r="E43" s="5"/>
      <c r="F43" s="5"/>
      <c r="G43" s="5"/>
      <c r="H43" s="5" t="s">
        <v>6</v>
      </c>
      <c r="I43" s="5"/>
      <c r="J43" s="5" t="s">
        <v>7</v>
      </c>
      <c r="K43" s="5"/>
      <c r="L43" s="5"/>
      <c r="M43" s="5"/>
      <c r="N43" s="5"/>
    </row>
    <row r="44" spans="1:14">
      <c r="A44" s="5" t="s">
        <v>8</v>
      </c>
      <c r="B44" s="5"/>
      <c r="C44" s="5" t="s">
        <v>95</v>
      </c>
      <c r="D44" s="5"/>
      <c r="E44" s="5"/>
      <c r="F44" s="5"/>
      <c r="G44" s="5"/>
      <c r="H44" s="5" t="s">
        <v>10</v>
      </c>
      <c r="I44" s="5"/>
      <c r="J44" s="5">
        <v>82662996</v>
      </c>
      <c r="K44" s="5"/>
      <c r="L44" s="5"/>
      <c r="M44" s="5"/>
      <c r="N44" s="5"/>
    </row>
    <row r="45" spans="1:14">
      <c r="A45" s="6" t="s">
        <v>11</v>
      </c>
      <c r="B45" s="7"/>
      <c r="C45" s="5"/>
      <c r="D45" s="5"/>
      <c r="E45" s="5" t="s">
        <v>12</v>
      </c>
      <c r="F45" s="5" t="s">
        <v>13</v>
      </c>
      <c r="G45" s="5"/>
      <c r="H45" s="5" t="s">
        <v>14</v>
      </c>
      <c r="I45" s="5"/>
      <c r="J45" s="5" t="s">
        <v>15</v>
      </c>
      <c r="K45" s="5"/>
      <c r="L45" s="5" t="s">
        <v>16</v>
      </c>
      <c r="M45" s="5"/>
      <c r="N45" s="5" t="s">
        <v>17</v>
      </c>
    </row>
    <row r="46" spans="1:14">
      <c r="A46" s="8"/>
      <c r="B46" s="9"/>
      <c r="C46" s="10" t="s">
        <v>18</v>
      </c>
      <c r="D46" s="10"/>
      <c r="E46" s="11">
        <v>495</v>
      </c>
      <c r="F46" s="11">
        <v>494.956059</v>
      </c>
      <c r="G46" s="11"/>
      <c r="H46" s="11">
        <v>494.956059</v>
      </c>
      <c r="I46" s="11"/>
      <c r="J46" s="5">
        <v>10</v>
      </c>
      <c r="K46" s="5"/>
      <c r="L46" s="30">
        <f>H46/F46</f>
        <v>1</v>
      </c>
      <c r="M46" s="30"/>
      <c r="N46" s="31">
        <f>L46*J46</f>
        <v>10</v>
      </c>
    </row>
    <row r="47" spans="1:14">
      <c r="A47" s="8"/>
      <c r="B47" s="9"/>
      <c r="C47" s="10" t="s">
        <v>19</v>
      </c>
      <c r="D47" s="10"/>
      <c r="E47" s="11">
        <v>495</v>
      </c>
      <c r="F47" s="11">
        <v>494.956059</v>
      </c>
      <c r="G47" s="11"/>
      <c r="H47" s="11">
        <v>494.956059</v>
      </c>
      <c r="I47" s="11"/>
      <c r="J47" s="5" t="s">
        <v>20</v>
      </c>
      <c r="K47" s="5"/>
      <c r="L47" s="30"/>
      <c r="M47" s="30"/>
      <c r="N47" s="5" t="s">
        <v>20</v>
      </c>
    </row>
    <row r="48" spans="1:14">
      <c r="A48" s="8"/>
      <c r="B48" s="9"/>
      <c r="C48" s="5" t="s">
        <v>21</v>
      </c>
      <c r="D48" s="5"/>
      <c r="E48" s="11">
        <v>0</v>
      </c>
      <c r="F48" s="11">
        <v>0</v>
      </c>
      <c r="G48" s="11"/>
      <c r="H48" s="11">
        <v>0</v>
      </c>
      <c r="I48" s="11"/>
      <c r="J48" s="5" t="s">
        <v>20</v>
      </c>
      <c r="K48" s="5"/>
      <c r="L48" s="30"/>
      <c r="M48" s="30"/>
      <c r="N48" s="5" t="s">
        <v>20</v>
      </c>
    </row>
    <row r="49" spans="1:14">
      <c r="A49" s="12"/>
      <c r="B49" s="13"/>
      <c r="C49" s="5" t="s">
        <v>22</v>
      </c>
      <c r="D49" s="5"/>
      <c r="E49" s="11">
        <v>0</v>
      </c>
      <c r="F49" s="11">
        <v>0</v>
      </c>
      <c r="G49" s="11"/>
      <c r="H49" s="11">
        <v>0</v>
      </c>
      <c r="I49" s="11"/>
      <c r="J49" s="5" t="s">
        <v>20</v>
      </c>
      <c r="K49" s="5"/>
      <c r="L49" s="30"/>
      <c r="M49" s="30"/>
      <c r="N49" s="5" t="s">
        <v>20</v>
      </c>
    </row>
    <row r="50" spans="1:14">
      <c r="A50" s="5" t="s">
        <v>23</v>
      </c>
      <c r="B50" s="5" t="s">
        <v>24</v>
      </c>
      <c r="C50" s="5"/>
      <c r="D50" s="5"/>
      <c r="E50" s="5"/>
      <c r="F50" s="5"/>
      <c r="G50" s="5"/>
      <c r="H50" s="5" t="s">
        <v>25</v>
      </c>
      <c r="I50" s="5"/>
      <c r="J50" s="5"/>
      <c r="K50" s="5"/>
      <c r="L50" s="5"/>
      <c r="M50" s="5"/>
      <c r="N50" s="5"/>
    </row>
    <row r="51" spans="1:14">
      <c r="A51" s="5"/>
      <c r="B51" s="14" t="s">
        <v>96</v>
      </c>
      <c r="C51" s="14"/>
      <c r="D51" s="14"/>
      <c r="E51" s="14"/>
      <c r="F51" s="14"/>
      <c r="G51" s="14"/>
      <c r="H51" s="24" t="s">
        <v>97</v>
      </c>
      <c r="I51" s="24"/>
      <c r="J51" s="24"/>
      <c r="K51" s="24"/>
      <c r="L51" s="24"/>
      <c r="M51" s="24"/>
      <c r="N51" s="24"/>
    </row>
    <row r="52" spans="1:14">
      <c r="A52" s="15" t="s">
        <v>28</v>
      </c>
      <c r="B52" s="5" t="s">
        <v>29</v>
      </c>
      <c r="C52" s="5" t="s">
        <v>30</v>
      </c>
      <c r="D52" s="5" t="s">
        <v>31</v>
      </c>
      <c r="E52" s="5"/>
      <c r="F52" s="5"/>
      <c r="G52" s="5" t="s">
        <v>32</v>
      </c>
      <c r="H52" s="5" t="s">
        <v>33</v>
      </c>
      <c r="I52" s="5" t="s">
        <v>15</v>
      </c>
      <c r="J52" s="5"/>
      <c r="K52" s="5" t="s">
        <v>17</v>
      </c>
      <c r="L52" s="5"/>
      <c r="M52" s="5" t="s">
        <v>34</v>
      </c>
      <c r="N52" s="5"/>
    </row>
    <row r="53" ht="28.8" spans="1:14">
      <c r="A53" s="16"/>
      <c r="B53" s="15" t="s">
        <v>35</v>
      </c>
      <c r="C53" s="5" t="s">
        <v>36</v>
      </c>
      <c r="D53" s="25" t="s">
        <v>98</v>
      </c>
      <c r="E53" s="26"/>
      <c r="F53" s="27"/>
      <c r="G53" s="5" t="s">
        <v>99</v>
      </c>
      <c r="H53" s="5" t="s">
        <v>100</v>
      </c>
      <c r="I53" s="32">
        <v>4.5</v>
      </c>
      <c r="J53" s="33"/>
      <c r="K53" s="32">
        <v>4.5</v>
      </c>
      <c r="L53" s="33"/>
      <c r="M53" s="32"/>
      <c r="N53" s="33"/>
    </row>
    <row r="54" spans="1:14">
      <c r="A54" s="16"/>
      <c r="B54" s="15" t="s">
        <v>51</v>
      </c>
      <c r="C54" s="5" t="s">
        <v>52</v>
      </c>
      <c r="D54" s="28" t="s">
        <v>101</v>
      </c>
      <c r="E54" s="28"/>
      <c r="F54" s="28"/>
      <c r="G54" s="29" t="s">
        <v>102</v>
      </c>
      <c r="H54" s="5" t="s">
        <v>103</v>
      </c>
      <c r="I54" s="32">
        <v>4.5</v>
      </c>
      <c r="J54" s="33"/>
      <c r="K54" s="32">
        <v>4.5</v>
      </c>
      <c r="L54" s="33"/>
      <c r="M54" s="5"/>
      <c r="N54" s="5"/>
    </row>
    <row r="55" spans="1:14">
      <c r="A55" s="16"/>
      <c r="B55" s="16"/>
      <c r="C55" s="5"/>
      <c r="D55" s="28" t="s">
        <v>104</v>
      </c>
      <c r="E55" s="28"/>
      <c r="F55" s="28"/>
      <c r="G55" s="29" t="s">
        <v>105</v>
      </c>
      <c r="H55" s="5" t="s">
        <v>106</v>
      </c>
      <c r="I55" s="32">
        <v>4.5</v>
      </c>
      <c r="J55" s="33"/>
      <c r="K55" s="32">
        <v>4.5</v>
      </c>
      <c r="L55" s="33"/>
      <c r="M55" s="5"/>
      <c r="N55" s="5"/>
    </row>
    <row r="56" ht="28.8" spans="1:14">
      <c r="A56" s="16"/>
      <c r="B56" s="16"/>
      <c r="C56" s="5"/>
      <c r="D56" s="28" t="s">
        <v>107</v>
      </c>
      <c r="E56" s="28"/>
      <c r="F56" s="28"/>
      <c r="G56" s="29" t="s">
        <v>108</v>
      </c>
      <c r="H56" s="5" t="s">
        <v>109</v>
      </c>
      <c r="I56" s="32">
        <v>4.5</v>
      </c>
      <c r="J56" s="33"/>
      <c r="K56" s="32">
        <v>4.5</v>
      </c>
      <c r="L56" s="33"/>
      <c r="M56" s="5"/>
      <c r="N56" s="5"/>
    </row>
    <row r="57" spans="1:14">
      <c r="A57" s="16"/>
      <c r="B57" s="16"/>
      <c r="C57" s="5"/>
      <c r="D57" s="28" t="s">
        <v>110</v>
      </c>
      <c r="E57" s="28"/>
      <c r="F57" s="28"/>
      <c r="G57" s="29" t="s">
        <v>105</v>
      </c>
      <c r="H57" s="5" t="s">
        <v>106</v>
      </c>
      <c r="I57" s="5">
        <v>5</v>
      </c>
      <c r="J57" s="5"/>
      <c r="K57" s="5">
        <v>5</v>
      </c>
      <c r="L57" s="5"/>
      <c r="M57" s="5"/>
      <c r="N57" s="5"/>
    </row>
    <row r="58" spans="1:14">
      <c r="A58" s="16"/>
      <c r="B58" s="16"/>
      <c r="C58" s="5" t="s">
        <v>67</v>
      </c>
      <c r="D58" s="28" t="s">
        <v>111</v>
      </c>
      <c r="E58" s="28"/>
      <c r="F58" s="28"/>
      <c r="G58" s="29" t="s">
        <v>63</v>
      </c>
      <c r="H58" s="5" t="s">
        <v>55</v>
      </c>
      <c r="I58" s="32">
        <v>4.5</v>
      </c>
      <c r="J58" s="33"/>
      <c r="K58" s="32">
        <v>4.5</v>
      </c>
      <c r="L58" s="33"/>
      <c r="M58" s="5"/>
      <c r="N58" s="5"/>
    </row>
    <row r="59" spans="1:14">
      <c r="A59" s="16"/>
      <c r="B59" s="16"/>
      <c r="C59" s="5"/>
      <c r="D59" s="28" t="s">
        <v>112</v>
      </c>
      <c r="E59" s="28"/>
      <c r="F59" s="28"/>
      <c r="G59" s="29" t="s">
        <v>113</v>
      </c>
      <c r="H59" s="5" t="s">
        <v>114</v>
      </c>
      <c r="I59" s="32">
        <v>4.5</v>
      </c>
      <c r="J59" s="33"/>
      <c r="K59" s="32">
        <v>4.5</v>
      </c>
      <c r="L59" s="33"/>
      <c r="M59" s="5"/>
      <c r="N59" s="5"/>
    </row>
    <row r="60" spans="1:14">
      <c r="A60" s="16"/>
      <c r="B60" s="16"/>
      <c r="C60" s="5"/>
      <c r="D60" s="28" t="s">
        <v>115</v>
      </c>
      <c r="E60" s="28"/>
      <c r="F60" s="28"/>
      <c r="G60" s="29" t="s">
        <v>116</v>
      </c>
      <c r="H60" s="5" t="s">
        <v>117</v>
      </c>
      <c r="I60" s="32">
        <v>4.5</v>
      </c>
      <c r="J60" s="33"/>
      <c r="K60" s="32">
        <v>4.5</v>
      </c>
      <c r="L60" s="33"/>
      <c r="M60" s="5"/>
      <c r="N60" s="5"/>
    </row>
    <row r="61" spans="1:14">
      <c r="A61" s="16"/>
      <c r="B61" s="16"/>
      <c r="C61" s="5"/>
      <c r="D61" s="28" t="s">
        <v>118</v>
      </c>
      <c r="E61" s="28"/>
      <c r="F61" s="28"/>
      <c r="G61" s="29" t="s">
        <v>119</v>
      </c>
      <c r="H61" s="5" t="s">
        <v>120</v>
      </c>
      <c r="I61" s="32">
        <v>4.5</v>
      </c>
      <c r="J61" s="33"/>
      <c r="K61" s="32">
        <v>4.5</v>
      </c>
      <c r="L61" s="33"/>
      <c r="M61" s="5"/>
      <c r="N61" s="5"/>
    </row>
    <row r="62" spans="1:14">
      <c r="A62" s="16"/>
      <c r="B62" s="16"/>
      <c r="C62" s="5" t="s">
        <v>74</v>
      </c>
      <c r="D62" s="28" t="s">
        <v>121</v>
      </c>
      <c r="E62" s="28"/>
      <c r="F62" s="28"/>
      <c r="G62" s="29" t="s">
        <v>69</v>
      </c>
      <c r="H62" s="19">
        <v>1</v>
      </c>
      <c r="I62" s="32">
        <v>4.5</v>
      </c>
      <c r="J62" s="33"/>
      <c r="K62" s="32">
        <v>4.5</v>
      </c>
      <c r="L62" s="33"/>
      <c r="M62" s="5"/>
      <c r="N62" s="5"/>
    </row>
    <row r="63" spans="1:14">
      <c r="A63" s="16"/>
      <c r="B63" s="16"/>
      <c r="C63" s="5"/>
      <c r="D63" s="28" t="s">
        <v>122</v>
      </c>
      <c r="E63" s="28"/>
      <c r="F63" s="28"/>
      <c r="G63" s="29" t="s">
        <v>69</v>
      </c>
      <c r="H63" s="19">
        <v>1</v>
      </c>
      <c r="I63" s="32">
        <v>4.5</v>
      </c>
      <c r="J63" s="33"/>
      <c r="K63" s="32">
        <v>4.5</v>
      </c>
      <c r="L63" s="33"/>
      <c r="M63" s="5"/>
      <c r="N63" s="5"/>
    </row>
    <row r="64" spans="1:14">
      <c r="A64" s="16"/>
      <c r="B64" s="5" t="s">
        <v>83</v>
      </c>
      <c r="C64" s="15" t="s">
        <v>123</v>
      </c>
      <c r="D64" s="28" t="s">
        <v>124</v>
      </c>
      <c r="E64" s="28"/>
      <c r="F64" s="28"/>
      <c r="G64" s="29" t="s">
        <v>125</v>
      </c>
      <c r="H64" s="5" t="s">
        <v>126</v>
      </c>
      <c r="I64" s="5">
        <v>6</v>
      </c>
      <c r="J64" s="5"/>
      <c r="K64" s="5">
        <v>6</v>
      </c>
      <c r="L64" s="5"/>
      <c r="M64" s="5"/>
      <c r="N64" s="5"/>
    </row>
    <row r="65" spans="1:14">
      <c r="A65" s="16"/>
      <c r="B65" s="5"/>
      <c r="C65" s="16"/>
      <c r="D65" s="28" t="s">
        <v>127</v>
      </c>
      <c r="E65" s="28"/>
      <c r="F65" s="28"/>
      <c r="G65" s="36" t="s">
        <v>73</v>
      </c>
      <c r="H65" s="5" t="s">
        <v>73</v>
      </c>
      <c r="I65" s="5">
        <v>6</v>
      </c>
      <c r="J65" s="5"/>
      <c r="K65" s="5">
        <v>6</v>
      </c>
      <c r="L65" s="5"/>
      <c r="M65" s="5"/>
      <c r="N65" s="5"/>
    </row>
    <row r="66" spans="1:14">
      <c r="A66" s="16"/>
      <c r="B66" s="5"/>
      <c r="C66" s="15" t="s">
        <v>84</v>
      </c>
      <c r="D66" s="28" t="s">
        <v>128</v>
      </c>
      <c r="E66" s="28"/>
      <c r="F66" s="28"/>
      <c r="G66" s="36" t="s">
        <v>73</v>
      </c>
      <c r="H66" s="5" t="s">
        <v>73</v>
      </c>
      <c r="I66" s="5">
        <v>6</v>
      </c>
      <c r="J66" s="5"/>
      <c r="K66" s="5">
        <v>6</v>
      </c>
      <c r="L66" s="5"/>
      <c r="M66" s="5"/>
      <c r="N66" s="5"/>
    </row>
    <row r="67" spans="1:14">
      <c r="A67" s="16"/>
      <c r="B67" s="5"/>
      <c r="C67" s="16" t="s">
        <v>129</v>
      </c>
      <c r="D67" s="28" t="s">
        <v>130</v>
      </c>
      <c r="E67" s="28"/>
      <c r="F67" s="28"/>
      <c r="G67" s="36" t="s">
        <v>73</v>
      </c>
      <c r="H67" s="5" t="s">
        <v>73</v>
      </c>
      <c r="I67" s="5">
        <v>6</v>
      </c>
      <c r="J67" s="5"/>
      <c r="K67" s="5">
        <v>6</v>
      </c>
      <c r="L67" s="5"/>
      <c r="M67" s="5"/>
      <c r="N67" s="5"/>
    </row>
    <row r="68" spans="1:14">
      <c r="A68" s="16"/>
      <c r="B68" s="5"/>
      <c r="C68" s="18"/>
      <c r="D68" s="28" t="s">
        <v>131</v>
      </c>
      <c r="E68" s="28"/>
      <c r="F68" s="28"/>
      <c r="G68" s="36" t="s">
        <v>73</v>
      </c>
      <c r="H68" s="5" t="s">
        <v>73</v>
      </c>
      <c r="I68" s="5">
        <v>6</v>
      </c>
      <c r="J68" s="5"/>
      <c r="K68" s="5">
        <v>6</v>
      </c>
      <c r="L68" s="5"/>
      <c r="M68" s="5"/>
      <c r="N68" s="5"/>
    </row>
    <row r="69" ht="28.8" spans="1:14">
      <c r="A69" s="16"/>
      <c r="B69" s="15" t="s">
        <v>87</v>
      </c>
      <c r="C69" s="15" t="s">
        <v>88</v>
      </c>
      <c r="D69" s="28" t="s">
        <v>132</v>
      </c>
      <c r="E69" s="28"/>
      <c r="F69" s="28"/>
      <c r="G69" s="29" t="s">
        <v>133</v>
      </c>
      <c r="H69" s="30">
        <v>0.964</v>
      </c>
      <c r="I69" s="5">
        <v>10</v>
      </c>
      <c r="J69" s="5"/>
      <c r="K69" s="5">
        <v>10</v>
      </c>
      <c r="L69" s="5"/>
      <c r="M69" s="5"/>
      <c r="N69" s="5"/>
    </row>
    <row r="70" spans="1:14">
      <c r="A70" s="21" t="s">
        <v>92</v>
      </c>
      <c r="B70" s="21"/>
      <c r="C70" s="21"/>
      <c r="D70" s="21"/>
      <c r="E70" s="21"/>
      <c r="F70" s="21"/>
      <c r="G70" s="21"/>
      <c r="H70" s="21"/>
      <c r="I70" s="21">
        <v>100</v>
      </c>
      <c r="J70" s="21"/>
      <c r="K70" s="21">
        <f>SUM(K53:K69)+N46</f>
        <v>100</v>
      </c>
      <c r="L70" s="21"/>
      <c r="M70" s="35"/>
      <c r="N70" s="35"/>
    </row>
    <row r="71" ht="116" customHeight="1" spans="1:14">
      <c r="A71" s="22" t="s">
        <v>93</v>
      </c>
      <c r="B71" s="22"/>
      <c r="C71" s="22"/>
      <c r="D71" s="22"/>
      <c r="E71" s="22"/>
      <c r="F71" s="22"/>
      <c r="G71" s="22"/>
      <c r="H71" s="22"/>
      <c r="I71" s="22"/>
      <c r="J71" s="22"/>
      <c r="K71" s="22"/>
      <c r="L71" s="22"/>
      <c r="M71" s="22"/>
      <c r="N71" s="22"/>
    </row>
    <row r="72" ht="45" customHeight="1" spans="1:14">
      <c r="A72" s="23"/>
      <c r="B72" s="23"/>
      <c r="C72" s="23"/>
      <c r="D72" s="23"/>
      <c r="E72" s="23"/>
      <c r="F72" s="23"/>
      <c r="G72" s="23"/>
      <c r="H72" s="23"/>
      <c r="I72" s="23"/>
      <c r="J72" s="23"/>
      <c r="K72" s="23"/>
      <c r="L72" s="23"/>
      <c r="M72" s="23"/>
      <c r="N72" s="23"/>
    </row>
    <row r="73" ht="42" customHeight="1" spans="1:14">
      <c r="A73" s="3" t="s">
        <v>0</v>
      </c>
      <c r="B73" s="3"/>
      <c r="C73" s="3"/>
      <c r="D73" s="3"/>
      <c r="E73" s="3"/>
      <c r="F73" s="3"/>
      <c r="G73" s="3"/>
      <c r="H73" s="3"/>
      <c r="I73" s="3"/>
      <c r="J73" s="3"/>
      <c r="K73" s="3"/>
      <c r="L73" s="3"/>
      <c r="M73" s="3"/>
      <c r="N73" s="3"/>
    </row>
    <row r="74" ht="33" customHeight="1" spans="1:14">
      <c r="A74" s="4" t="s">
        <v>1</v>
      </c>
      <c r="B74" s="4"/>
      <c r="C74" s="4"/>
      <c r="D74" s="4"/>
      <c r="E74" s="4"/>
      <c r="F74" s="4"/>
      <c r="G74" s="4"/>
      <c r="H74" s="4"/>
      <c r="I74" s="4"/>
      <c r="J74" s="4"/>
      <c r="K74" s="4"/>
      <c r="L74" s="4"/>
      <c r="M74" s="4"/>
      <c r="N74" s="4"/>
    </row>
    <row r="75" spans="1:14">
      <c r="A75" s="5" t="s">
        <v>2</v>
      </c>
      <c r="B75" s="5"/>
      <c r="C75" s="5" t="s">
        <v>134</v>
      </c>
      <c r="D75" s="5"/>
      <c r="E75" s="5"/>
      <c r="F75" s="5"/>
      <c r="G75" s="5"/>
      <c r="H75" s="5"/>
      <c r="I75" s="5"/>
      <c r="J75" s="5"/>
      <c r="K75" s="5"/>
      <c r="L75" s="5"/>
      <c r="M75" s="5"/>
      <c r="N75" s="5"/>
    </row>
    <row r="76" spans="1:14">
      <c r="A76" s="5" t="s">
        <v>4</v>
      </c>
      <c r="B76" s="5"/>
      <c r="C76" s="5" t="s">
        <v>5</v>
      </c>
      <c r="D76" s="5"/>
      <c r="E76" s="5"/>
      <c r="F76" s="5"/>
      <c r="G76" s="5"/>
      <c r="H76" s="5" t="s">
        <v>6</v>
      </c>
      <c r="I76" s="5"/>
      <c r="J76" s="5" t="s">
        <v>7</v>
      </c>
      <c r="K76" s="5"/>
      <c r="L76" s="5"/>
      <c r="M76" s="5"/>
      <c r="N76" s="5"/>
    </row>
    <row r="77" spans="1:14">
      <c r="A77" s="5" t="s">
        <v>8</v>
      </c>
      <c r="B77" s="5"/>
      <c r="C77" s="5" t="s">
        <v>9</v>
      </c>
      <c r="D77" s="5"/>
      <c r="E77" s="5"/>
      <c r="F77" s="5"/>
      <c r="G77" s="5"/>
      <c r="H77" s="5" t="s">
        <v>10</v>
      </c>
      <c r="I77" s="5"/>
      <c r="J77" s="5">
        <v>82668016</v>
      </c>
      <c r="K77" s="5"/>
      <c r="L77" s="5"/>
      <c r="M77" s="5"/>
      <c r="N77" s="5"/>
    </row>
    <row r="78" spans="1:14">
      <c r="A78" s="6" t="s">
        <v>11</v>
      </c>
      <c r="B78" s="7"/>
      <c r="C78" s="5"/>
      <c r="D78" s="5"/>
      <c r="E78" s="5" t="s">
        <v>12</v>
      </c>
      <c r="F78" s="5" t="s">
        <v>13</v>
      </c>
      <c r="G78" s="5"/>
      <c r="H78" s="5" t="s">
        <v>14</v>
      </c>
      <c r="I78" s="5"/>
      <c r="J78" s="5" t="s">
        <v>15</v>
      </c>
      <c r="K78" s="5"/>
      <c r="L78" s="5" t="s">
        <v>16</v>
      </c>
      <c r="M78" s="5"/>
      <c r="N78" s="5" t="s">
        <v>17</v>
      </c>
    </row>
    <row r="79" spans="1:14">
      <c r="A79" s="8"/>
      <c r="B79" s="9"/>
      <c r="C79" s="10" t="s">
        <v>18</v>
      </c>
      <c r="D79" s="10"/>
      <c r="E79" s="11">
        <v>1.48</v>
      </c>
      <c r="F79" s="11">
        <v>1.3776</v>
      </c>
      <c r="G79" s="11"/>
      <c r="H79" s="11">
        <v>1.3776</v>
      </c>
      <c r="I79" s="11"/>
      <c r="J79" s="5">
        <v>10</v>
      </c>
      <c r="K79" s="5"/>
      <c r="L79" s="30">
        <f>H79/F79</f>
        <v>1</v>
      </c>
      <c r="M79" s="30"/>
      <c r="N79" s="31">
        <f>L79*J79</f>
        <v>10</v>
      </c>
    </row>
    <row r="80" spans="1:14">
      <c r="A80" s="8"/>
      <c r="B80" s="9"/>
      <c r="C80" s="10" t="s">
        <v>19</v>
      </c>
      <c r="D80" s="10"/>
      <c r="E80" s="11">
        <v>1.48</v>
      </c>
      <c r="F80" s="11">
        <v>1.3776</v>
      </c>
      <c r="G80" s="11"/>
      <c r="H80" s="11">
        <v>1.3776</v>
      </c>
      <c r="I80" s="11"/>
      <c r="J80" s="5" t="s">
        <v>20</v>
      </c>
      <c r="K80" s="5"/>
      <c r="L80" s="30"/>
      <c r="M80" s="30"/>
      <c r="N80" s="5" t="s">
        <v>20</v>
      </c>
    </row>
    <row r="81" spans="1:14">
      <c r="A81" s="8"/>
      <c r="B81" s="9"/>
      <c r="C81" s="5" t="s">
        <v>21</v>
      </c>
      <c r="D81" s="5"/>
      <c r="E81" s="11">
        <v>0</v>
      </c>
      <c r="F81" s="11">
        <v>0</v>
      </c>
      <c r="G81" s="11"/>
      <c r="H81" s="11">
        <v>0</v>
      </c>
      <c r="I81" s="11"/>
      <c r="J81" s="5" t="s">
        <v>20</v>
      </c>
      <c r="K81" s="5"/>
      <c r="L81" s="30"/>
      <c r="M81" s="30"/>
      <c r="N81" s="5" t="s">
        <v>20</v>
      </c>
    </row>
    <row r="82" spans="1:14">
      <c r="A82" s="12"/>
      <c r="B82" s="13"/>
      <c r="C82" s="5" t="s">
        <v>22</v>
      </c>
      <c r="D82" s="5"/>
      <c r="E82" s="11">
        <v>0</v>
      </c>
      <c r="F82" s="11">
        <v>0</v>
      </c>
      <c r="G82" s="11"/>
      <c r="H82" s="11">
        <v>0</v>
      </c>
      <c r="I82" s="11"/>
      <c r="J82" s="5" t="s">
        <v>20</v>
      </c>
      <c r="K82" s="5"/>
      <c r="L82" s="30"/>
      <c r="M82" s="30"/>
      <c r="N82" s="5" t="s">
        <v>20</v>
      </c>
    </row>
    <row r="83" spans="1:14">
      <c r="A83" s="5" t="s">
        <v>23</v>
      </c>
      <c r="B83" s="5" t="s">
        <v>24</v>
      </c>
      <c r="C83" s="5"/>
      <c r="D83" s="5"/>
      <c r="E83" s="5"/>
      <c r="F83" s="5"/>
      <c r="G83" s="5"/>
      <c r="H83" s="5" t="s">
        <v>25</v>
      </c>
      <c r="I83" s="5"/>
      <c r="J83" s="5"/>
      <c r="K83" s="5"/>
      <c r="L83" s="5"/>
      <c r="M83" s="5"/>
      <c r="N83" s="5"/>
    </row>
    <row r="84" spans="1:14">
      <c r="A84" s="5"/>
      <c r="B84" s="5" t="s">
        <v>135</v>
      </c>
      <c r="C84" s="5"/>
      <c r="D84" s="5"/>
      <c r="E84" s="5"/>
      <c r="F84" s="5"/>
      <c r="G84" s="5"/>
      <c r="H84" s="5" t="s">
        <v>136</v>
      </c>
      <c r="I84" s="5"/>
      <c r="J84" s="5"/>
      <c r="K84" s="5"/>
      <c r="L84" s="5"/>
      <c r="M84" s="5"/>
      <c r="N84" s="5"/>
    </row>
    <row r="85" spans="1:14">
      <c r="A85" s="15" t="s">
        <v>28</v>
      </c>
      <c r="B85" s="5" t="s">
        <v>29</v>
      </c>
      <c r="C85" s="5" t="s">
        <v>30</v>
      </c>
      <c r="D85" s="5" t="s">
        <v>31</v>
      </c>
      <c r="E85" s="5"/>
      <c r="F85" s="5"/>
      <c r="G85" s="5" t="s">
        <v>32</v>
      </c>
      <c r="H85" s="5" t="s">
        <v>33</v>
      </c>
      <c r="I85" s="5" t="s">
        <v>15</v>
      </c>
      <c r="J85" s="5"/>
      <c r="K85" s="5" t="s">
        <v>17</v>
      </c>
      <c r="L85" s="5"/>
      <c r="M85" s="5" t="s">
        <v>34</v>
      </c>
      <c r="N85" s="5"/>
    </row>
    <row r="86" spans="1:14">
      <c r="A86" s="16"/>
      <c r="B86" s="15" t="s">
        <v>35</v>
      </c>
      <c r="C86" s="15" t="s">
        <v>36</v>
      </c>
      <c r="D86" s="25" t="s">
        <v>137</v>
      </c>
      <c r="E86" s="26"/>
      <c r="F86" s="27"/>
      <c r="G86" s="5" t="s">
        <v>138</v>
      </c>
      <c r="H86" s="5" t="s">
        <v>139</v>
      </c>
      <c r="I86" s="32">
        <v>5</v>
      </c>
      <c r="J86" s="33"/>
      <c r="K86" s="32">
        <v>5</v>
      </c>
      <c r="L86" s="33"/>
      <c r="M86" s="32"/>
      <c r="N86" s="33"/>
    </row>
    <row r="87" spans="1:14">
      <c r="A87" s="16"/>
      <c r="B87" s="18"/>
      <c r="C87" s="18"/>
      <c r="D87" s="37" t="s">
        <v>140</v>
      </c>
      <c r="E87" s="38"/>
      <c r="F87" s="39"/>
      <c r="G87" s="29" t="s">
        <v>141</v>
      </c>
      <c r="H87" s="5" t="s">
        <v>142</v>
      </c>
      <c r="I87" s="32">
        <v>5</v>
      </c>
      <c r="J87" s="33"/>
      <c r="K87" s="32">
        <v>5</v>
      </c>
      <c r="L87" s="33"/>
      <c r="M87" s="32"/>
      <c r="N87" s="33"/>
    </row>
    <row r="88" spans="1:14">
      <c r="A88" s="16"/>
      <c r="B88" s="5" t="s">
        <v>51</v>
      </c>
      <c r="C88" s="5" t="s">
        <v>52</v>
      </c>
      <c r="D88" s="28" t="s">
        <v>143</v>
      </c>
      <c r="E88" s="28"/>
      <c r="F88" s="28"/>
      <c r="G88" s="29" t="s">
        <v>144</v>
      </c>
      <c r="H88" s="5" t="s">
        <v>145</v>
      </c>
      <c r="I88" s="5">
        <v>5</v>
      </c>
      <c r="J88" s="5"/>
      <c r="K88" s="5">
        <v>5</v>
      </c>
      <c r="L88" s="5"/>
      <c r="M88" s="5"/>
      <c r="N88" s="5"/>
    </row>
    <row r="89" spans="1:14">
      <c r="A89" s="16"/>
      <c r="B89" s="5"/>
      <c r="C89" s="5"/>
      <c r="D89" s="28" t="s">
        <v>146</v>
      </c>
      <c r="E89" s="28"/>
      <c r="F89" s="28"/>
      <c r="G89" s="29" t="s">
        <v>147</v>
      </c>
      <c r="H89" s="5" t="s">
        <v>148</v>
      </c>
      <c r="I89" s="5">
        <v>5</v>
      </c>
      <c r="J89" s="5"/>
      <c r="K89" s="5">
        <v>5</v>
      </c>
      <c r="L89" s="5"/>
      <c r="M89" s="5"/>
      <c r="N89" s="5"/>
    </row>
    <row r="90" spans="1:14">
      <c r="A90" s="16"/>
      <c r="B90" s="5"/>
      <c r="C90" s="5" t="s">
        <v>67</v>
      </c>
      <c r="D90" s="28" t="s">
        <v>149</v>
      </c>
      <c r="E90" s="28"/>
      <c r="F90" s="28"/>
      <c r="G90" s="29" t="s">
        <v>69</v>
      </c>
      <c r="H90" s="19">
        <v>1</v>
      </c>
      <c r="I90" s="5">
        <v>5</v>
      </c>
      <c r="J90" s="5"/>
      <c r="K90" s="5">
        <v>5</v>
      </c>
      <c r="L90" s="5"/>
      <c r="M90" s="5"/>
      <c r="N90" s="5"/>
    </row>
    <row r="91" spans="1:14">
      <c r="A91" s="16"/>
      <c r="B91" s="5"/>
      <c r="C91" s="5"/>
      <c r="D91" s="28" t="s">
        <v>150</v>
      </c>
      <c r="E91" s="28"/>
      <c r="F91" s="28"/>
      <c r="G91" s="29" t="s">
        <v>133</v>
      </c>
      <c r="H91" s="19">
        <v>1</v>
      </c>
      <c r="I91" s="5">
        <v>5</v>
      </c>
      <c r="J91" s="5"/>
      <c r="K91" s="5">
        <v>5</v>
      </c>
      <c r="L91" s="5"/>
      <c r="M91" s="5"/>
      <c r="N91" s="5"/>
    </row>
    <row r="92" spans="1:14">
      <c r="A92" s="16"/>
      <c r="B92" s="5"/>
      <c r="C92" s="5" t="s">
        <v>74</v>
      </c>
      <c r="D92" s="28" t="s">
        <v>151</v>
      </c>
      <c r="E92" s="28"/>
      <c r="F92" s="28"/>
      <c r="G92" s="29" t="s">
        <v>69</v>
      </c>
      <c r="H92" s="19">
        <v>1</v>
      </c>
      <c r="I92" s="5">
        <v>5</v>
      </c>
      <c r="J92" s="5"/>
      <c r="K92" s="5">
        <v>5</v>
      </c>
      <c r="L92" s="5"/>
      <c r="M92" s="5"/>
      <c r="N92" s="5"/>
    </row>
    <row r="93" spans="1:14">
      <c r="A93" s="16"/>
      <c r="B93" s="5"/>
      <c r="C93" s="5"/>
      <c r="D93" s="28" t="s">
        <v>152</v>
      </c>
      <c r="E93" s="28"/>
      <c r="F93" s="28"/>
      <c r="G93" s="29" t="s">
        <v>69</v>
      </c>
      <c r="H93" s="19">
        <v>1</v>
      </c>
      <c r="I93" s="5">
        <v>5</v>
      </c>
      <c r="J93" s="5"/>
      <c r="K93" s="5">
        <v>5</v>
      </c>
      <c r="L93" s="5"/>
      <c r="M93" s="5"/>
      <c r="N93" s="5"/>
    </row>
    <row r="94" spans="1:14">
      <c r="A94" s="16"/>
      <c r="B94" s="5"/>
      <c r="C94" s="5"/>
      <c r="D94" s="28" t="s">
        <v>122</v>
      </c>
      <c r="E94" s="28"/>
      <c r="F94" s="28"/>
      <c r="G94" s="29" t="s">
        <v>69</v>
      </c>
      <c r="H94" s="19">
        <v>1</v>
      </c>
      <c r="I94" s="5">
        <v>5</v>
      </c>
      <c r="J94" s="5"/>
      <c r="K94" s="5">
        <v>5</v>
      </c>
      <c r="L94" s="5"/>
      <c r="M94" s="5"/>
      <c r="N94" s="5"/>
    </row>
    <row r="95" spans="1:14">
      <c r="A95" s="16"/>
      <c r="B95" s="5"/>
      <c r="C95" s="5"/>
      <c r="D95" s="28" t="s">
        <v>153</v>
      </c>
      <c r="E95" s="28"/>
      <c r="F95" s="28"/>
      <c r="G95" s="29" t="s">
        <v>69</v>
      </c>
      <c r="H95" s="19">
        <v>1</v>
      </c>
      <c r="I95" s="5">
        <v>5</v>
      </c>
      <c r="J95" s="5"/>
      <c r="K95" s="5">
        <v>5</v>
      </c>
      <c r="L95" s="5"/>
      <c r="M95" s="5"/>
      <c r="N95" s="5"/>
    </row>
    <row r="96" spans="1:14">
      <c r="A96" s="16"/>
      <c r="B96" s="5" t="s">
        <v>83</v>
      </c>
      <c r="C96" s="15" t="s">
        <v>84</v>
      </c>
      <c r="D96" s="28" t="s">
        <v>154</v>
      </c>
      <c r="E96" s="28"/>
      <c r="F96" s="28"/>
      <c r="G96" s="29" t="s">
        <v>133</v>
      </c>
      <c r="H96" s="19">
        <v>1</v>
      </c>
      <c r="I96" s="5">
        <v>15</v>
      </c>
      <c r="J96" s="5"/>
      <c r="K96" s="5">
        <v>15</v>
      </c>
      <c r="L96" s="5"/>
      <c r="M96" s="5"/>
      <c r="N96" s="5"/>
    </row>
    <row r="97" ht="28.8" spans="1:14">
      <c r="A97" s="16"/>
      <c r="B97" s="5"/>
      <c r="C97" s="15" t="s">
        <v>155</v>
      </c>
      <c r="D97" s="28" t="s">
        <v>156</v>
      </c>
      <c r="E97" s="28"/>
      <c r="F97" s="28"/>
      <c r="G97" s="29" t="s">
        <v>157</v>
      </c>
      <c r="H97" s="5" t="s">
        <v>158</v>
      </c>
      <c r="I97" s="5">
        <v>15</v>
      </c>
      <c r="J97" s="5"/>
      <c r="K97" s="5">
        <v>15</v>
      </c>
      <c r="L97" s="5"/>
      <c r="M97" s="5"/>
      <c r="N97" s="5"/>
    </row>
    <row r="98" ht="28.8" spans="1:14">
      <c r="A98" s="16"/>
      <c r="B98" s="15" t="s">
        <v>87</v>
      </c>
      <c r="C98" s="15" t="s">
        <v>88</v>
      </c>
      <c r="D98" s="28" t="s">
        <v>159</v>
      </c>
      <c r="E98" s="28"/>
      <c r="F98" s="28"/>
      <c r="G98" s="29" t="s">
        <v>90</v>
      </c>
      <c r="H98" s="19">
        <v>1</v>
      </c>
      <c r="I98" s="5">
        <v>10</v>
      </c>
      <c r="J98" s="5"/>
      <c r="K98" s="5">
        <v>10</v>
      </c>
      <c r="L98" s="5"/>
      <c r="M98" s="5"/>
      <c r="N98" s="5"/>
    </row>
    <row r="99" spans="1:14">
      <c r="A99" s="21" t="s">
        <v>92</v>
      </c>
      <c r="B99" s="21"/>
      <c r="C99" s="21"/>
      <c r="D99" s="21"/>
      <c r="E99" s="21"/>
      <c r="F99" s="21"/>
      <c r="G99" s="21"/>
      <c r="H99" s="21"/>
      <c r="I99" s="21">
        <v>100</v>
      </c>
      <c r="J99" s="21"/>
      <c r="K99" s="21">
        <v>100</v>
      </c>
      <c r="L99" s="21"/>
      <c r="M99" s="35"/>
      <c r="N99" s="35"/>
    </row>
    <row r="100" ht="101" customHeight="1" spans="1:14">
      <c r="A100" s="22" t="s">
        <v>93</v>
      </c>
      <c r="B100" s="22"/>
      <c r="C100" s="22"/>
      <c r="D100" s="22"/>
      <c r="E100" s="22"/>
      <c r="F100" s="22"/>
      <c r="G100" s="22"/>
      <c r="H100" s="22"/>
      <c r="I100" s="22"/>
      <c r="J100" s="22"/>
      <c r="K100" s="22"/>
      <c r="L100" s="22"/>
      <c r="M100" s="22"/>
      <c r="N100" s="22"/>
    </row>
  </sheetData>
  <mergeCells count="395">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A37:H37"/>
    <mergeCell ref="I37:J37"/>
    <mergeCell ref="K37:L37"/>
    <mergeCell ref="M37:N37"/>
    <mergeCell ref="A38:N38"/>
    <mergeCell ref="A40:N40"/>
    <mergeCell ref="A41:N41"/>
    <mergeCell ref="A42:B42"/>
    <mergeCell ref="C42:N42"/>
    <mergeCell ref="A43:B43"/>
    <mergeCell ref="C43:G43"/>
    <mergeCell ref="H43:I43"/>
    <mergeCell ref="J43:N43"/>
    <mergeCell ref="A44:B44"/>
    <mergeCell ref="C44:G44"/>
    <mergeCell ref="H44:I44"/>
    <mergeCell ref="J44:N44"/>
    <mergeCell ref="C45:D45"/>
    <mergeCell ref="F45:G45"/>
    <mergeCell ref="H45:I45"/>
    <mergeCell ref="J45:K45"/>
    <mergeCell ref="L45:M45"/>
    <mergeCell ref="C46:D46"/>
    <mergeCell ref="F46:G46"/>
    <mergeCell ref="H46:I46"/>
    <mergeCell ref="J46:K46"/>
    <mergeCell ref="L46:M46"/>
    <mergeCell ref="C47:D47"/>
    <mergeCell ref="F47:G47"/>
    <mergeCell ref="H47:I47"/>
    <mergeCell ref="J47:K47"/>
    <mergeCell ref="L47:M47"/>
    <mergeCell ref="C48:D48"/>
    <mergeCell ref="F48:G48"/>
    <mergeCell ref="H48:I48"/>
    <mergeCell ref="J48:K48"/>
    <mergeCell ref="L48:M48"/>
    <mergeCell ref="C49:D49"/>
    <mergeCell ref="F49:G49"/>
    <mergeCell ref="H49:I49"/>
    <mergeCell ref="J49:K49"/>
    <mergeCell ref="L49:M49"/>
    <mergeCell ref="B50:G50"/>
    <mergeCell ref="H50:N50"/>
    <mergeCell ref="B51:G51"/>
    <mergeCell ref="H51:N51"/>
    <mergeCell ref="D52:F52"/>
    <mergeCell ref="I52:J52"/>
    <mergeCell ref="K52:L52"/>
    <mergeCell ref="M52:N52"/>
    <mergeCell ref="D53:F53"/>
    <mergeCell ref="I53:J53"/>
    <mergeCell ref="K53:L53"/>
    <mergeCell ref="M53:N53"/>
    <mergeCell ref="D54:F54"/>
    <mergeCell ref="I54:J54"/>
    <mergeCell ref="K54:L54"/>
    <mergeCell ref="M54:N54"/>
    <mergeCell ref="D55:F55"/>
    <mergeCell ref="I55:J55"/>
    <mergeCell ref="K55:L55"/>
    <mergeCell ref="M55:N55"/>
    <mergeCell ref="D56:F56"/>
    <mergeCell ref="I56:J56"/>
    <mergeCell ref="K56:L56"/>
    <mergeCell ref="M56:N56"/>
    <mergeCell ref="D57:F57"/>
    <mergeCell ref="I57:J57"/>
    <mergeCell ref="K57:L57"/>
    <mergeCell ref="M57:N57"/>
    <mergeCell ref="D58:F58"/>
    <mergeCell ref="I58:J58"/>
    <mergeCell ref="K58:L58"/>
    <mergeCell ref="M58:N58"/>
    <mergeCell ref="D59:F59"/>
    <mergeCell ref="I59:J59"/>
    <mergeCell ref="K59:L59"/>
    <mergeCell ref="M59:N59"/>
    <mergeCell ref="D60:F60"/>
    <mergeCell ref="I60:J60"/>
    <mergeCell ref="K60:L60"/>
    <mergeCell ref="M60:N60"/>
    <mergeCell ref="D61:F61"/>
    <mergeCell ref="I61:J61"/>
    <mergeCell ref="K61:L61"/>
    <mergeCell ref="M61:N61"/>
    <mergeCell ref="D62:F62"/>
    <mergeCell ref="I62:J62"/>
    <mergeCell ref="K62:L62"/>
    <mergeCell ref="M62:N62"/>
    <mergeCell ref="D63:F63"/>
    <mergeCell ref="I63:J63"/>
    <mergeCell ref="K63:L63"/>
    <mergeCell ref="M63:N63"/>
    <mergeCell ref="D64:F64"/>
    <mergeCell ref="I64:J64"/>
    <mergeCell ref="K64:L64"/>
    <mergeCell ref="M64:N64"/>
    <mergeCell ref="D65:F65"/>
    <mergeCell ref="I65:J65"/>
    <mergeCell ref="K65:L65"/>
    <mergeCell ref="M65:N65"/>
    <mergeCell ref="D66:F66"/>
    <mergeCell ref="I66:J66"/>
    <mergeCell ref="K66:L66"/>
    <mergeCell ref="M66:N66"/>
    <mergeCell ref="D67:F67"/>
    <mergeCell ref="I67:J67"/>
    <mergeCell ref="K67:L67"/>
    <mergeCell ref="M67:N67"/>
    <mergeCell ref="D68:F68"/>
    <mergeCell ref="I68:J68"/>
    <mergeCell ref="K68:L68"/>
    <mergeCell ref="M68:N68"/>
    <mergeCell ref="D69:F69"/>
    <mergeCell ref="I69:J69"/>
    <mergeCell ref="K69:L69"/>
    <mergeCell ref="M69:N69"/>
    <mergeCell ref="A70:H70"/>
    <mergeCell ref="I70:J70"/>
    <mergeCell ref="K70:L70"/>
    <mergeCell ref="M70:N70"/>
    <mergeCell ref="A71:N71"/>
    <mergeCell ref="A73:N73"/>
    <mergeCell ref="A74:N74"/>
    <mergeCell ref="A75:B75"/>
    <mergeCell ref="C75:N75"/>
    <mergeCell ref="A76:B76"/>
    <mergeCell ref="C76:G76"/>
    <mergeCell ref="H76:I76"/>
    <mergeCell ref="J76:N76"/>
    <mergeCell ref="A77:B77"/>
    <mergeCell ref="C77:G77"/>
    <mergeCell ref="H77:I77"/>
    <mergeCell ref="J77:N77"/>
    <mergeCell ref="C78:D78"/>
    <mergeCell ref="F78:G78"/>
    <mergeCell ref="H78:I78"/>
    <mergeCell ref="J78:K78"/>
    <mergeCell ref="L78:M78"/>
    <mergeCell ref="C79:D79"/>
    <mergeCell ref="F79:G79"/>
    <mergeCell ref="H79:I79"/>
    <mergeCell ref="J79:K79"/>
    <mergeCell ref="L79:M79"/>
    <mergeCell ref="C80:D80"/>
    <mergeCell ref="F80:G80"/>
    <mergeCell ref="H80:I80"/>
    <mergeCell ref="J80:K80"/>
    <mergeCell ref="L80:M80"/>
    <mergeCell ref="C81:D81"/>
    <mergeCell ref="F81:G81"/>
    <mergeCell ref="H81:I81"/>
    <mergeCell ref="J81:K81"/>
    <mergeCell ref="L81:M81"/>
    <mergeCell ref="C82:D82"/>
    <mergeCell ref="F82:G82"/>
    <mergeCell ref="H82:I82"/>
    <mergeCell ref="J82:K82"/>
    <mergeCell ref="L82:M82"/>
    <mergeCell ref="B83:G83"/>
    <mergeCell ref="H83:N83"/>
    <mergeCell ref="B84:G84"/>
    <mergeCell ref="H84:N84"/>
    <mergeCell ref="D85:F85"/>
    <mergeCell ref="I85:J85"/>
    <mergeCell ref="K85:L85"/>
    <mergeCell ref="M85:N85"/>
    <mergeCell ref="D86:F86"/>
    <mergeCell ref="I86:J86"/>
    <mergeCell ref="K86:L86"/>
    <mergeCell ref="M86:N86"/>
    <mergeCell ref="D87:F87"/>
    <mergeCell ref="I87:J87"/>
    <mergeCell ref="K87:L87"/>
    <mergeCell ref="M87:N87"/>
    <mergeCell ref="D88:F88"/>
    <mergeCell ref="I88:J88"/>
    <mergeCell ref="K88:L88"/>
    <mergeCell ref="M88:N88"/>
    <mergeCell ref="D89:F89"/>
    <mergeCell ref="I89:J89"/>
    <mergeCell ref="K89:L89"/>
    <mergeCell ref="M89:N89"/>
    <mergeCell ref="D90:F90"/>
    <mergeCell ref="I90:J90"/>
    <mergeCell ref="K90:L90"/>
    <mergeCell ref="M90:N90"/>
    <mergeCell ref="D91:F91"/>
    <mergeCell ref="I91:J91"/>
    <mergeCell ref="K91:L91"/>
    <mergeCell ref="M91:N91"/>
    <mergeCell ref="D92:F92"/>
    <mergeCell ref="I92:J92"/>
    <mergeCell ref="K92:L92"/>
    <mergeCell ref="M92:N92"/>
    <mergeCell ref="D93:F93"/>
    <mergeCell ref="I93:J93"/>
    <mergeCell ref="K93:L93"/>
    <mergeCell ref="M93:N93"/>
    <mergeCell ref="D94:F94"/>
    <mergeCell ref="I94:J94"/>
    <mergeCell ref="K94:L94"/>
    <mergeCell ref="M94:N94"/>
    <mergeCell ref="D95:F95"/>
    <mergeCell ref="I95:J95"/>
    <mergeCell ref="K95:L95"/>
    <mergeCell ref="M95:N95"/>
    <mergeCell ref="D96:F96"/>
    <mergeCell ref="I96:J96"/>
    <mergeCell ref="K96:L96"/>
    <mergeCell ref="M96:N96"/>
    <mergeCell ref="D97:F97"/>
    <mergeCell ref="I97:J97"/>
    <mergeCell ref="K97:L97"/>
    <mergeCell ref="M97:N97"/>
    <mergeCell ref="D98:F98"/>
    <mergeCell ref="I98:J98"/>
    <mergeCell ref="K98:L98"/>
    <mergeCell ref="M98:N98"/>
    <mergeCell ref="A99:H99"/>
    <mergeCell ref="I99:J99"/>
    <mergeCell ref="K99:L99"/>
    <mergeCell ref="M99:N99"/>
    <mergeCell ref="A100:N100"/>
    <mergeCell ref="A11:A12"/>
    <mergeCell ref="A13:A36"/>
    <mergeCell ref="A50:A51"/>
    <mergeCell ref="A52:A69"/>
    <mergeCell ref="A83:A84"/>
    <mergeCell ref="A85:A98"/>
    <mergeCell ref="B14:B18"/>
    <mergeCell ref="B19:B32"/>
    <mergeCell ref="B33:B34"/>
    <mergeCell ref="B35:B36"/>
    <mergeCell ref="B54:B63"/>
    <mergeCell ref="B64:B68"/>
    <mergeCell ref="B86:B87"/>
    <mergeCell ref="B88:B95"/>
    <mergeCell ref="B96:B97"/>
    <mergeCell ref="C14:C18"/>
    <mergeCell ref="C19:C23"/>
    <mergeCell ref="C24:C27"/>
    <mergeCell ref="C28:C32"/>
    <mergeCell ref="C33:C34"/>
    <mergeCell ref="C35:C36"/>
    <mergeCell ref="C54:C57"/>
    <mergeCell ref="C58:C61"/>
    <mergeCell ref="C62:C63"/>
    <mergeCell ref="C64:C65"/>
    <mergeCell ref="C66:C68"/>
    <mergeCell ref="C86:C87"/>
    <mergeCell ref="C88:C89"/>
    <mergeCell ref="C90:C91"/>
    <mergeCell ref="C92:C95"/>
    <mergeCell ref="A6:B10"/>
    <mergeCell ref="A45:B49"/>
    <mergeCell ref="A78:B82"/>
  </mergeCells>
  <pageMargins left="0.75" right="0.75" top="1" bottom="1" header="0.5" footer="0.5"/>
  <pageSetup paperSize="9" scale="6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综合办公室</dc:creator>
  <cp:lastModifiedBy>MJ</cp:lastModifiedBy>
  <dcterms:created xsi:type="dcterms:W3CDTF">2024-06-04T02:56:38Z</dcterms:created>
  <dcterms:modified xsi:type="dcterms:W3CDTF">2024-06-04T02:59:17Z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055769757B2F481BB91A8A13A401D492_11</vt:lpwstr>
  </property>
  <property fmtid="{D5CDD505-2E9C-101B-9397-08002B2CF9AE}" pid="3" name="KSOProductBuildVer">
    <vt:lpwstr>2052-12.1.0.16729</vt:lpwstr>
  </property>
</Properties>
</file>