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8350" windowHeight="7000" firstSheet="1"/>
  </bookViews>
  <sheets>
    <sheet name="项目支出绩效自评表" sheetId="1" r:id="rId1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<sst xmlns="http://schemas.openxmlformats.org/spreadsheetml/2006/main" count="172" uniqueCount="140">
  <si>
    <t>项目支出绩效自评表</t>
  </si>
  <si>
    <t>（2023年度)</t>
  </si>
  <si>
    <t>项目名称</t>
  </si>
  <si>
    <t>市经济和信息化局网络与信息化运维项目</t>
  </si>
  <si>
    <t>主管部门</t>
  </si>
  <si>
    <t>北京市经济和信息化局</t>
  </si>
  <si>
    <t>实施单位</t>
  </si>
  <si>
    <t>办公室</t>
  </si>
  <si>
    <t>项目负责人</t>
  </si>
  <si>
    <t>办公室：王新（2024年至今）、樊丽杰（2023年底前）
综合事务中心：谭翠萍、张亚君、孟庆楠</t>
  </si>
  <si>
    <t>联系电话</t>
  </si>
  <si>
    <t>55520794、55520907
55521223、55521186、55521229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</si>
  <si>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</si>
  <si>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</si>
  <si>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</si>
  <si>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</si>
  <si>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</si>
  <si>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</si>
  <si>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</si>
  <si>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</si>
  <si>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</si>
  <si>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</si>
  <si>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 上年结转资金</t>
  </si>
  <si>
    <t>其他资金</t>
  </si>
  <si>
    <t>年度总体目标</t>
  </si>
  <si>
    <t>预期目标</t>
  </si>
  <si>
    <t>实际完成情况</t>
  </si>
  <si>
    <t>1、局机关网络设备全年运行稳定可靠，可用性超过99.9%；完成桌面运维等各类运维保障和需求响应。 2、局内应用系统可用性超过99.9%，能够通过局互联网网站和办公门户提供优质服务。 3、数据资源基础库全年运行稳定，数据可用性超过99%，支持企业数据调用20万次以上。 4、全年无重大运维安全事故，用户满意度超过85%。</t>
  </si>
  <si>
    <t>1、局机关网络设备全年运行达到稳定可靠，可用性超过了99.9%；完成了桌面运维等各类运维保障和需求响应。 2、局内应用系统可用性超过了99.9%，通过局互联网网站和办公门户提供了优质服务。 3、数据资源基础库全年运行稳定，数据可用性超过了99%，支持企业数据调用27万次。 4、全年无重大运维安全事故，用户满意度超过了85%。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</si>
  <si>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</si>
  <si>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</si>
  <si>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</si>
  <si>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</si>
  <si>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</si>
  <si>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</si>
  <si>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</si>
  <si>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产出指标</t>
  </si>
  <si>
    <t>数量指标</t>
  </si>
  <si>
    <t>应用系统维护数量</t>
  </si>
  <si>
    <t>≥73个</t>
  </si>
  <si>
    <t>80个</t>
  </si>
  <si>
    <t>数据库性能优化数</t>
  </si>
  <si>
    <t>≥2次</t>
  </si>
  <si>
    <t>2次</t>
  </si>
  <si>
    <t>服务器数字安全证书续保数量</t>
  </si>
  <si>
    <t>≥5台</t>
  </si>
  <si>
    <t>5台</t>
  </si>
  <si>
    <t>数据接口优化数量</t>
  </si>
  <si>
    <t>≥20个</t>
  </si>
  <si>
    <t>17个</t>
  </si>
  <si>
    <t>该项目执行期为2023.6—2024.6，因项目尚未结束，故实际完成值低于年度指标值</t>
  </si>
  <si>
    <t>集中办公区局域网运维数量</t>
  </si>
  <si>
    <t>≥3个</t>
  </si>
  <si>
    <t>3个</t>
  </si>
  <si>
    <t>完成桌面运维任务的数量</t>
  </si>
  <si>
    <t>≥2000个</t>
  </si>
  <si>
    <t>1873个</t>
  </si>
  <si>
    <t>渗透测试次数</t>
  </si>
  <si>
    <t>≥4次</t>
  </si>
  <si>
    <t>3次</t>
  </si>
  <si>
    <t>应急预案演练次数</t>
  </si>
  <si>
    <t>数据库维护数量</t>
  </si>
  <si>
    <t>≥13个</t>
  </si>
  <si>
    <t>13个</t>
  </si>
  <si>
    <t>个人数字证书续保数量</t>
  </si>
  <si>
    <t>≥300人</t>
  </si>
  <si>
    <t>350人</t>
  </si>
  <si>
    <t>数据接口调用数</t>
  </si>
  <si>
    <t>≥100000次</t>
  </si>
  <si>
    <t>270000次</t>
  </si>
  <si>
    <t>元数据管理监控数量</t>
  </si>
  <si>
    <t>≥1000个</t>
  </si>
  <si>
    <t>1079个</t>
  </si>
  <si>
    <t>局域网络设备和安全设备运维数量</t>
  </si>
  <si>
    <t>≥15台/套</t>
  </si>
  <si>
    <t>15台/套</t>
  </si>
  <si>
    <t>中间件维护数量</t>
  </si>
  <si>
    <t>操作系统维护数量</t>
  </si>
  <si>
    <t>≥120个</t>
  </si>
  <si>
    <t>110个</t>
  </si>
  <si>
    <t>系统进行了集约化部署，释放了10台服务器。</t>
  </si>
  <si>
    <t>ETL脚本优化数量</t>
  </si>
  <si>
    <t>≥30个</t>
  </si>
  <si>
    <t>37个</t>
  </si>
  <si>
    <t>企业经济指标运维数量</t>
  </si>
  <si>
    <t>≥500条</t>
  </si>
  <si>
    <t>542条</t>
  </si>
  <si>
    <t>整理非结构化文件数量</t>
  </si>
  <si>
    <t>1247个</t>
  </si>
  <si>
    <t>基础库数据维护数量</t>
  </si>
  <si>
    <t>≥200万条</t>
  </si>
  <si>
    <t>240万条</t>
  </si>
  <si>
    <t>安全弱点与漏洞扫描次数</t>
  </si>
  <si>
    <t>企业地理信息采集与运维数量</t>
  </si>
  <si>
    <t>≥400个</t>
  </si>
  <si>
    <t>435个</t>
  </si>
  <si>
    <t>主题库数据运维数量</t>
  </si>
  <si>
    <t>34个</t>
  </si>
  <si>
    <t>机关工作人员终端维护数量</t>
  </si>
  <si>
    <t>≥265台/套</t>
  </si>
  <si>
    <t>379台/套</t>
  </si>
  <si>
    <t>因实际工作中为借调人员、挂职人员、专班等人员非正式人员也提供了服务，因此有增量</t>
  </si>
  <si>
    <t>安全风险评估次数</t>
  </si>
  <si>
    <t>≥1次</t>
  </si>
  <si>
    <t>1次</t>
  </si>
  <si>
    <t>质量指标</t>
  </si>
  <si>
    <t>重保时期现场值守时间</t>
  </si>
  <si>
    <t>≥90日</t>
  </si>
  <si>
    <t>48日</t>
  </si>
  <si>
    <t>每工作日现场运维保障时间</t>
  </si>
  <si>
    <t>＝12小时</t>
  </si>
  <si>
    <t>12小时</t>
  </si>
  <si>
    <t>应用系统可用率</t>
  </si>
  <si>
    <t>≥99.9%</t>
  </si>
  <si>
    <t>数据接口稳定服务率</t>
  </si>
  <si>
    <t>局域网络可用率</t>
  </si>
  <si>
    <t>全年重大信息安全事故率</t>
  </si>
  <si>
    <t>＝0%</t>
  </si>
  <si>
    <t>基础库全年运行稳定、数据可用率</t>
  </si>
  <si>
    <t>故障远程解决电话支持时间</t>
  </si>
  <si>
    <t>＝365日</t>
  </si>
  <si>
    <t>184日</t>
  </si>
  <si>
    <t>时效指标</t>
  </si>
  <si>
    <t>12月底前半年总结报告完成率</t>
  </si>
  <si>
    <t>＝100%</t>
  </si>
  <si>
    <t>截至11月项目资金支出完成率</t>
  </si>
  <si>
    <t>按照中标金额执行预算</t>
  </si>
  <si>
    <t>效益指标</t>
  </si>
  <si>
    <t>社会效益指标</t>
  </si>
  <si>
    <t>机关信息系统服务连续性得到提升</t>
  </si>
  <si>
    <t>高</t>
  </si>
  <si>
    <t>保障机关信息系统运行安全稳定</t>
  </si>
  <si>
    <t>促进政府数据资源的统筹管理与开发利用</t>
  </si>
  <si>
    <t>应用系统运维持续化情况得到提升</t>
  </si>
  <si>
    <t>满意度指标</t>
  </si>
  <si>
    <t>服务对象满意度指标</t>
  </si>
  <si>
    <t>使用对象满意度</t>
  </si>
  <si>
    <t>≥90%</t>
  </si>
  <si>
    <t>总分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</si>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</sst>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  <numFmt numFmtId="178" formatCode="#,##0.00_ "/>
  </numFmts>
  <fonts count="27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</font>
    <font>
      <sz val="11"/>
      <color theme="1"/>
      <name val="宋体"/>
      <charset val="134"/>
    </font>
    <font>
      <sz val="11"/>
      <color rgb="FF000000"/>
      <name val="宋体"/>
      <charset val="134"/>
    </font>
    <font>
      <sz val="10.5"/>
      <name val="仿宋_GB2312"/>
      <charset val="134"/>
    </font>
    <font>
      <b/>
      <sz val="11"/>
      <color rgb="FF000000"/>
      <name val="宋体"/>
      <charset val="134"/>
    </font>
    <font>
      <sz val="10"/>
      <color rgb="FF000000"/>
      <name val="宋体"/>
      <charset val="134"/>
    </font>
    <font>
      <b/>
      <sz val="11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3" borderId="12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4" fillId="0" borderId="13" applyNumberFormat="0" applyFill="0" applyAlignment="0" applyProtection="0">
      <alignment vertical="center"/>
    </xf>
    <xf numFmtId="0" fontId="15" fillId="0" borderId="14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4" borderId="15" applyNumberFormat="0" applyAlignment="0" applyProtection="0">
      <alignment vertical="center"/>
    </xf>
    <xf numFmtId="0" fontId="17" fillId="5" borderId="16" applyNumberFormat="0" applyAlignment="0" applyProtection="0">
      <alignment vertical="center"/>
    </xf>
    <xf numFmtId="0" fontId="18" fillId="5" borderId="15" applyNumberFormat="0" applyAlignment="0" applyProtection="0">
      <alignment vertical="center"/>
    </xf>
    <xf numFmtId="0" fontId="19" fillId="6" borderId="17" applyNumberFormat="0" applyAlignment="0" applyProtection="0">
      <alignment vertical="center"/>
    </xf>
    <xf numFmtId="0" fontId="20" fillId="0" borderId="18" applyNumberFormat="0" applyFill="0" applyAlignment="0" applyProtection="0">
      <alignment vertical="center"/>
    </xf>
    <xf numFmtId="0" fontId="21" fillId="0" borderId="19" applyNumberFormat="0" applyFill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</cellStyleXfs>
  <cellXfs count="44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176" fontId="2" fillId="2" borderId="1" xfId="0" applyNumberFormat="1" applyFont="1" applyFill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8" xfId="0" applyFont="1" applyFill="1" applyBorder="1" applyAlignment="1">
      <alignment horizontal="center" vertical="center" wrapText="1"/>
    </xf>
    <xf numFmtId="10" fontId="3" fillId="0" borderId="1" xfId="0" applyNumberFormat="1" applyFont="1" applyFill="1" applyBorder="1" applyAlignment="1">
      <alignment horizontal="center" vertical="center" wrapText="1"/>
    </xf>
    <xf numFmtId="9" fontId="2" fillId="0" borderId="1" xfId="0" applyNumberFormat="1" applyFont="1" applyFill="1" applyBorder="1" applyAlignment="1">
      <alignment horizontal="center" vertical="center" wrapText="1"/>
    </xf>
    <xf numFmtId="10" fontId="2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9" fontId="3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9" fontId="3" fillId="0" borderId="8" xfId="0" applyNumberFormat="1" applyFont="1" applyFill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top" wrapText="1"/>
    </xf>
    <xf numFmtId="0" fontId="2" fillId="0" borderId="1" xfId="0" applyNumberFormat="1" applyFont="1" applyFill="1" applyBorder="1" applyAlignment="1">
      <alignment horizontal="center" vertical="center" wrapText="1"/>
    </xf>
    <xf numFmtId="10" fontId="2" fillId="0" borderId="1" xfId="0" applyNumberFormat="1" applyFont="1" applyBorder="1" applyAlignment="1">
      <alignment horizontal="center" vertical="center" wrapText="1"/>
    </xf>
    <xf numFmtId="177" fontId="2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178" fontId="5" fillId="0" borderId="10" xfId="0" applyNumberFormat="1" applyFont="1" applyBorder="1" applyAlignment="1">
      <alignment horizontal="center" vertical="center" wrapText="1"/>
    </xf>
    <xf numFmtId="178" fontId="5" fillId="0" borderId="11" xfId="0" applyNumberFormat="1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54"/>
  <sheetViews>
    <sheetView tabSelected="1" view="pageBreakPreview" zoomScale="70" zoomScaleNormal="100" workbookViewId="0">
      <selection activeCell="H46" sqref="H46"/>
    </sheetView>
  </sheetViews>
  <sheetFormatPr defaultColWidth="8.73636363636364" defaultRowHeight="14"/>
  <cols>
    <col min="1" max="1" width="8.98181818181818" style="1" customWidth="1"/>
    <col min="2" max="2" width="11.7090909090909" style="1" customWidth="1"/>
    <col min="3" max="3" width="13.4181818181818" style="1" customWidth="1"/>
    <col min="4" max="4" width="7.73636363636364" style="1" customWidth="1"/>
    <col min="5" max="5" width="16.9272727272727" style="1" customWidth="1"/>
    <col min="6" max="6" width="6.01818181818182" style="1" customWidth="1"/>
    <col min="7" max="7" width="11.8090909090909" style="1" customWidth="1"/>
    <col min="8" max="8" width="13.3272727272727" style="1" customWidth="1"/>
    <col min="9" max="9" width="6.56363636363636" style="1" customWidth="1"/>
    <col min="10" max="11" width="8.73636363636364" style="1"/>
    <col min="12" max="12" width="4.13636363636364" style="1" customWidth="1"/>
    <col min="13" max="13" width="10.3" style="1" customWidth="1"/>
    <col min="14" max="14" width="29.7636363636364" style="1" customWidth="1"/>
    <col min="15" max="16384" width="8.73636363636364" style="1"/>
  </cols>
  <sheetData>
    <row r="1" ht="17.5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22" customHeigh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15.5" customHeight="1" spans="1:14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5.5" customHeigh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7</v>
      </c>
      <c r="K4" s="4"/>
      <c r="L4" s="4"/>
      <c r="M4" s="4"/>
      <c r="N4" s="4"/>
    </row>
    <row r="5" ht="42" customHeight="1" spans="1:14">
      <c r="A5" s="4" t="s">
        <v>8</v>
      </c>
      <c r="B5" s="4"/>
      <c r="C5" s="5" t="s">
        <v>9</v>
      </c>
      <c r="D5" s="5"/>
      <c r="E5" s="5"/>
      <c r="F5" s="5"/>
      <c r="G5" s="5"/>
      <c r="H5" s="5" t="s">
        <v>10</v>
      </c>
      <c r="I5" s="5"/>
      <c r="J5" s="29" t="s">
        <v>11</v>
      </c>
      <c r="K5" s="5"/>
      <c r="L5" s="5"/>
      <c r="M5" s="5"/>
      <c r="N5" s="5"/>
    </row>
    <row r="6" ht="15.5" customHeight="1" spans="1:14">
      <c r="A6" s="6" t="s">
        <v>12</v>
      </c>
      <c r="B6" s="7"/>
      <c r="C6" s="4"/>
      <c r="D6" s="4"/>
      <c r="E6" s="4" t="s">
        <v>13</v>
      </c>
      <c r="F6" s="4" t="s">
        <v>14</v>
      </c>
      <c r="G6" s="4"/>
      <c r="H6" s="4" t="s">
        <v>15</v>
      </c>
      <c r="I6" s="4"/>
      <c r="J6" s="4" t="s">
        <v>16</v>
      </c>
      <c r="K6" s="4"/>
      <c r="L6" s="4" t="s">
        <v>17</v>
      </c>
      <c r="M6" s="4"/>
      <c r="N6" s="4" t="s">
        <v>18</v>
      </c>
    </row>
    <row r="7" ht="15.5" customHeight="1" spans="1:14">
      <c r="A7" s="8"/>
      <c r="B7" s="9"/>
      <c r="C7" s="10" t="s">
        <v>19</v>
      </c>
      <c r="D7" s="10"/>
      <c r="E7" s="11">
        <v>1027.4</v>
      </c>
      <c r="F7" s="11">
        <v>1040.264</v>
      </c>
      <c r="G7" s="11"/>
      <c r="H7" s="11">
        <v>1024.409</v>
      </c>
      <c r="I7" s="11"/>
      <c r="J7" s="4">
        <v>10</v>
      </c>
      <c r="K7" s="4"/>
      <c r="L7" s="30">
        <f>H7/F7</f>
        <v>0.984758676643621</v>
      </c>
      <c r="M7" s="30"/>
      <c r="N7" s="31">
        <f>L7*J7</f>
        <v>9.84758676643622</v>
      </c>
    </row>
    <row r="8" ht="15.5" customHeight="1" spans="1:14">
      <c r="A8" s="8"/>
      <c r="B8" s="9"/>
      <c r="C8" s="10" t="s">
        <v>20</v>
      </c>
      <c r="D8" s="10"/>
      <c r="E8" s="11">
        <v>1027.4</v>
      </c>
      <c r="F8" s="11">
        <v>1040.264</v>
      </c>
      <c r="G8" s="11"/>
      <c r="H8" s="11">
        <v>1024.409</v>
      </c>
      <c r="I8" s="11"/>
      <c r="J8" s="4" t="s">
        <v>21</v>
      </c>
      <c r="K8" s="4"/>
      <c r="L8" s="30"/>
      <c r="M8" s="30"/>
      <c r="N8" s="4" t="s">
        <v>21</v>
      </c>
    </row>
    <row r="9" ht="15.5" customHeight="1" spans="1:14">
      <c r="A9" s="8"/>
      <c r="B9" s="9"/>
      <c r="C9" s="4" t="s">
        <v>22</v>
      </c>
      <c r="D9" s="4"/>
      <c r="E9" s="12">
        <v>0</v>
      </c>
      <c r="F9" s="12">
        <v>0</v>
      </c>
      <c r="G9" s="12"/>
      <c r="H9" s="12">
        <v>0</v>
      </c>
      <c r="I9" s="12"/>
      <c r="J9" s="4" t="s">
        <v>21</v>
      </c>
      <c r="K9" s="4"/>
      <c r="L9" s="30"/>
      <c r="M9" s="30"/>
      <c r="N9" s="4" t="s">
        <v>21</v>
      </c>
    </row>
    <row r="10" ht="15.5" customHeight="1" spans="1:14">
      <c r="A10" s="13"/>
      <c r="B10" s="14"/>
      <c r="C10" s="4" t="s">
        <v>23</v>
      </c>
      <c r="D10" s="4"/>
      <c r="E10" s="12">
        <v>0</v>
      </c>
      <c r="F10" s="12">
        <v>0</v>
      </c>
      <c r="G10" s="12"/>
      <c r="H10" s="12">
        <v>0</v>
      </c>
      <c r="I10" s="12"/>
      <c r="J10" s="4" t="s">
        <v>21</v>
      </c>
      <c r="K10" s="4"/>
      <c r="L10" s="30"/>
      <c r="M10" s="30"/>
      <c r="N10" s="4" t="s">
        <v>21</v>
      </c>
    </row>
    <row r="11" ht="23" customHeight="1" spans="1:14">
      <c r="A11" s="4" t="s">
        <v>24</v>
      </c>
      <c r="B11" s="4" t="s">
        <v>25</v>
      </c>
      <c r="C11" s="4"/>
      <c r="D11" s="4"/>
      <c r="E11" s="4"/>
      <c r="F11" s="4"/>
      <c r="G11" s="4"/>
      <c r="H11" s="4" t="s">
        <v>26</v>
      </c>
      <c r="I11" s="4"/>
      <c r="J11" s="4"/>
      <c r="K11" s="4"/>
      <c r="L11" s="4"/>
      <c r="M11" s="4"/>
      <c r="N11" s="4"/>
    </row>
    <row r="12" ht="95" customHeight="1" spans="1:14">
      <c r="A12" s="4"/>
      <c r="B12" s="4" t="s">
        <v>27</v>
      </c>
      <c r="C12" s="4"/>
      <c r="D12" s="4"/>
      <c r="E12" s="4"/>
      <c r="F12" s="4"/>
      <c r="G12" s="4"/>
      <c r="H12" s="5" t="s">
        <v>28</v>
      </c>
      <c r="I12" s="5"/>
      <c r="J12" s="5"/>
      <c r="K12" s="5"/>
      <c r="L12" s="5"/>
      <c r="M12" s="5"/>
      <c r="N12" s="5"/>
    </row>
    <row r="13" ht="35" customHeight="1" spans="1:14">
      <c r="A13" s="4" t="s">
        <v>29</v>
      </c>
      <c r="B13" s="4" t="s">
        <v>30</v>
      </c>
      <c r="C13" s="4" t="s">
        <v>31</v>
      </c>
      <c r="D13" s="4" t="s">
        <v>32</v>
      </c>
      <c r="E13" s="4"/>
      <c r="F13" s="4"/>
      <c r="G13" s="4" t="s">
        <v>33</v>
      </c>
      <c r="H13" s="5" t="s">
        <v>34</v>
      </c>
      <c r="I13" s="4" t="s">
        <v>16</v>
      </c>
      <c r="J13" s="4"/>
      <c r="K13" s="4" t="s">
        <v>18</v>
      </c>
      <c r="L13" s="4"/>
      <c r="M13" s="4" t="s">
        <v>35</v>
      </c>
      <c r="N13" s="4"/>
    </row>
    <row r="14" ht="29" customHeight="1" spans="1:14">
      <c r="A14" s="4"/>
      <c r="B14" s="15" t="s">
        <v>36</v>
      </c>
      <c r="C14" s="15" t="s">
        <v>37</v>
      </c>
      <c r="D14" s="16" t="s">
        <v>38</v>
      </c>
      <c r="E14" s="16"/>
      <c r="F14" s="16"/>
      <c r="G14" s="15" t="s">
        <v>39</v>
      </c>
      <c r="H14" s="17" t="s">
        <v>40</v>
      </c>
      <c r="I14" s="32">
        <v>1</v>
      </c>
      <c r="J14" s="32"/>
      <c r="K14" s="32">
        <v>1</v>
      </c>
      <c r="L14" s="32"/>
      <c r="M14" s="33"/>
      <c r="N14" s="33"/>
    </row>
    <row r="15" ht="20" customHeight="1" spans="1:14">
      <c r="A15" s="4"/>
      <c r="B15" s="15"/>
      <c r="C15" s="15"/>
      <c r="D15" s="16" t="s">
        <v>41</v>
      </c>
      <c r="E15" s="16"/>
      <c r="F15" s="16"/>
      <c r="G15" s="15" t="s">
        <v>42</v>
      </c>
      <c r="H15" s="17" t="s">
        <v>43</v>
      </c>
      <c r="I15" s="34">
        <v>1</v>
      </c>
      <c r="J15" s="35"/>
      <c r="K15" s="34">
        <v>1</v>
      </c>
      <c r="L15" s="35"/>
      <c r="M15" s="36"/>
      <c r="N15" s="37"/>
    </row>
    <row r="16" ht="20" customHeight="1" spans="1:14">
      <c r="A16" s="4"/>
      <c r="B16" s="15"/>
      <c r="C16" s="15"/>
      <c r="D16" s="16" t="s">
        <v>44</v>
      </c>
      <c r="E16" s="16"/>
      <c r="F16" s="16"/>
      <c r="G16" s="15" t="s">
        <v>45</v>
      </c>
      <c r="H16" s="17" t="s">
        <v>46</v>
      </c>
      <c r="I16" s="34">
        <v>0.5</v>
      </c>
      <c r="J16" s="35"/>
      <c r="K16" s="34">
        <v>0.5</v>
      </c>
      <c r="L16" s="35"/>
      <c r="M16" s="36"/>
      <c r="N16" s="37"/>
    </row>
    <row r="17" ht="35" customHeight="1" spans="1:14">
      <c r="A17" s="4"/>
      <c r="B17" s="15"/>
      <c r="C17" s="15"/>
      <c r="D17" s="16" t="s">
        <v>47</v>
      </c>
      <c r="E17" s="16"/>
      <c r="F17" s="16"/>
      <c r="G17" s="15" t="s">
        <v>48</v>
      </c>
      <c r="H17" s="17" t="s">
        <v>49</v>
      </c>
      <c r="I17" s="34">
        <v>1</v>
      </c>
      <c r="J17" s="35"/>
      <c r="K17" s="34">
        <v>0.85</v>
      </c>
      <c r="L17" s="35"/>
      <c r="M17" s="34" t="s">
        <v>50</v>
      </c>
      <c r="N17" s="35"/>
    </row>
    <row r="18" ht="35" customHeight="1" spans="1:14">
      <c r="A18" s="4"/>
      <c r="B18" s="15"/>
      <c r="C18" s="15"/>
      <c r="D18" s="16" t="s">
        <v>51</v>
      </c>
      <c r="E18" s="16"/>
      <c r="F18" s="16"/>
      <c r="G18" s="15" t="s">
        <v>52</v>
      </c>
      <c r="H18" s="17" t="s">
        <v>53</v>
      </c>
      <c r="I18" s="34">
        <v>1</v>
      </c>
      <c r="J18" s="35"/>
      <c r="K18" s="34">
        <v>1</v>
      </c>
      <c r="L18" s="35"/>
      <c r="M18" s="34"/>
      <c r="N18" s="35"/>
    </row>
    <row r="19" ht="35" customHeight="1" spans="1:14">
      <c r="A19" s="4"/>
      <c r="B19" s="15"/>
      <c r="C19" s="15"/>
      <c r="D19" s="16" t="s">
        <v>54</v>
      </c>
      <c r="E19" s="16"/>
      <c r="F19" s="16"/>
      <c r="G19" s="15" t="s">
        <v>55</v>
      </c>
      <c r="H19" s="17" t="s">
        <v>56</v>
      </c>
      <c r="I19" s="34">
        <v>0.5</v>
      </c>
      <c r="J19" s="35"/>
      <c r="K19" s="38">
        <v>0.47</v>
      </c>
      <c r="L19" s="39"/>
      <c r="M19" s="34" t="s">
        <v>50</v>
      </c>
      <c r="N19" s="35"/>
    </row>
    <row r="20" ht="35" customHeight="1" spans="1:14">
      <c r="A20" s="4"/>
      <c r="B20" s="15"/>
      <c r="C20" s="15"/>
      <c r="D20" s="16" t="s">
        <v>57</v>
      </c>
      <c r="E20" s="16"/>
      <c r="F20" s="16"/>
      <c r="G20" s="15" t="s">
        <v>58</v>
      </c>
      <c r="H20" s="17" t="s">
        <v>59</v>
      </c>
      <c r="I20" s="34">
        <v>1</v>
      </c>
      <c r="J20" s="35"/>
      <c r="K20" s="34">
        <v>0.75</v>
      </c>
      <c r="L20" s="35"/>
      <c r="M20" s="34" t="s">
        <v>50</v>
      </c>
      <c r="N20" s="35"/>
    </row>
    <row r="21" ht="35" customHeight="1" spans="1:14">
      <c r="A21" s="4"/>
      <c r="B21" s="15"/>
      <c r="C21" s="15"/>
      <c r="D21" s="16" t="s">
        <v>60</v>
      </c>
      <c r="E21" s="16"/>
      <c r="F21" s="16"/>
      <c r="G21" s="15" t="s">
        <v>58</v>
      </c>
      <c r="H21" s="17" t="s">
        <v>59</v>
      </c>
      <c r="I21" s="34">
        <v>1</v>
      </c>
      <c r="J21" s="35"/>
      <c r="K21" s="34">
        <v>0.75</v>
      </c>
      <c r="L21" s="35"/>
      <c r="M21" s="34" t="s">
        <v>50</v>
      </c>
      <c r="N21" s="35"/>
    </row>
    <row r="22" ht="20" customHeight="1" spans="1:14">
      <c r="A22" s="4"/>
      <c r="B22" s="15"/>
      <c r="C22" s="15"/>
      <c r="D22" s="16" t="s">
        <v>61</v>
      </c>
      <c r="E22" s="16"/>
      <c r="F22" s="16"/>
      <c r="G22" s="15" t="s">
        <v>62</v>
      </c>
      <c r="H22" s="17" t="s">
        <v>63</v>
      </c>
      <c r="I22" s="34">
        <v>0.5</v>
      </c>
      <c r="J22" s="35"/>
      <c r="K22" s="34">
        <v>0.5</v>
      </c>
      <c r="L22" s="35"/>
      <c r="M22" s="36"/>
      <c r="N22" s="37"/>
    </row>
    <row r="23" ht="20" customHeight="1" spans="1:14">
      <c r="A23" s="4"/>
      <c r="B23" s="15"/>
      <c r="C23" s="15"/>
      <c r="D23" s="16" t="s">
        <v>64</v>
      </c>
      <c r="E23" s="16"/>
      <c r="F23" s="16"/>
      <c r="G23" s="15" t="s">
        <v>65</v>
      </c>
      <c r="H23" s="17" t="s">
        <v>66</v>
      </c>
      <c r="I23" s="34">
        <v>0.5</v>
      </c>
      <c r="J23" s="35"/>
      <c r="K23" s="34">
        <v>0.5</v>
      </c>
      <c r="L23" s="35"/>
      <c r="M23" s="36"/>
      <c r="N23" s="37"/>
    </row>
    <row r="24" ht="20" customHeight="1" spans="1:14">
      <c r="A24" s="4"/>
      <c r="B24" s="15"/>
      <c r="C24" s="15"/>
      <c r="D24" s="16" t="s">
        <v>67</v>
      </c>
      <c r="E24" s="16"/>
      <c r="F24" s="16"/>
      <c r="G24" s="15" t="s">
        <v>68</v>
      </c>
      <c r="H24" s="17" t="s">
        <v>69</v>
      </c>
      <c r="I24" s="34">
        <v>1</v>
      </c>
      <c r="J24" s="35"/>
      <c r="K24" s="38">
        <v>1</v>
      </c>
      <c r="L24" s="39"/>
      <c r="M24" s="40"/>
      <c r="N24" s="41"/>
    </row>
    <row r="25" ht="20" customHeight="1" spans="1:14">
      <c r="A25" s="4"/>
      <c r="B25" s="15"/>
      <c r="C25" s="15"/>
      <c r="D25" s="16" t="s">
        <v>70</v>
      </c>
      <c r="E25" s="16"/>
      <c r="F25" s="16"/>
      <c r="G25" s="15" t="s">
        <v>71</v>
      </c>
      <c r="H25" s="17" t="s">
        <v>72</v>
      </c>
      <c r="I25" s="34">
        <v>1</v>
      </c>
      <c r="J25" s="35"/>
      <c r="K25" s="38">
        <v>1</v>
      </c>
      <c r="L25" s="39"/>
      <c r="M25" s="40"/>
      <c r="N25" s="41"/>
    </row>
    <row r="26" ht="20" customHeight="1" spans="1:14">
      <c r="A26" s="4"/>
      <c r="B26" s="15"/>
      <c r="C26" s="15"/>
      <c r="D26" s="16" t="s">
        <v>73</v>
      </c>
      <c r="E26" s="16"/>
      <c r="F26" s="16"/>
      <c r="G26" s="15" t="s">
        <v>74</v>
      </c>
      <c r="H26" s="17" t="s">
        <v>75</v>
      </c>
      <c r="I26" s="34">
        <v>1</v>
      </c>
      <c r="J26" s="35"/>
      <c r="K26" s="34">
        <v>1</v>
      </c>
      <c r="L26" s="35"/>
      <c r="M26" s="36"/>
      <c r="N26" s="37"/>
    </row>
    <row r="27" ht="20" customHeight="1" spans="1:14">
      <c r="A27" s="4"/>
      <c r="B27" s="15"/>
      <c r="C27" s="15"/>
      <c r="D27" s="16" t="s">
        <v>76</v>
      </c>
      <c r="E27" s="16"/>
      <c r="F27" s="16"/>
      <c r="G27" s="15" t="s">
        <v>39</v>
      </c>
      <c r="H27" s="17" t="s">
        <v>40</v>
      </c>
      <c r="I27" s="34">
        <v>0.5</v>
      </c>
      <c r="J27" s="35"/>
      <c r="K27" s="34">
        <v>0.5</v>
      </c>
      <c r="L27" s="35"/>
      <c r="M27" s="36"/>
      <c r="N27" s="37"/>
    </row>
    <row r="28" ht="35" customHeight="1" spans="1:14">
      <c r="A28" s="4"/>
      <c r="B28" s="15"/>
      <c r="C28" s="15"/>
      <c r="D28" s="16" t="s">
        <v>77</v>
      </c>
      <c r="E28" s="16"/>
      <c r="F28" s="16"/>
      <c r="G28" s="15" t="s">
        <v>78</v>
      </c>
      <c r="H28" s="17" t="s">
        <v>79</v>
      </c>
      <c r="I28" s="34">
        <v>1</v>
      </c>
      <c r="J28" s="35"/>
      <c r="K28" s="34">
        <v>0.92</v>
      </c>
      <c r="L28" s="35"/>
      <c r="M28" s="34" t="s">
        <v>80</v>
      </c>
      <c r="N28" s="35"/>
    </row>
    <row r="29" ht="20" customHeight="1" spans="1:14">
      <c r="A29" s="4"/>
      <c r="B29" s="15"/>
      <c r="C29" s="15"/>
      <c r="D29" s="16" t="s">
        <v>81</v>
      </c>
      <c r="E29" s="16"/>
      <c r="F29" s="16"/>
      <c r="G29" s="15" t="s">
        <v>82</v>
      </c>
      <c r="H29" s="17" t="s">
        <v>83</v>
      </c>
      <c r="I29" s="34">
        <v>1</v>
      </c>
      <c r="J29" s="35"/>
      <c r="K29" s="34">
        <v>1</v>
      </c>
      <c r="L29" s="35"/>
      <c r="M29" s="36"/>
      <c r="N29" s="37"/>
    </row>
    <row r="30" ht="20" customHeight="1" spans="1:14">
      <c r="A30" s="4"/>
      <c r="B30" s="15"/>
      <c r="C30" s="15"/>
      <c r="D30" s="16" t="s">
        <v>84</v>
      </c>
      <c r="E30" s="16"/>
      <c r="F30" s="16"/>
      <c r="G30" s="15" t="s">
        <v>85</v>
      </c>
      <c r="H30" s="17" t="s">
        <v>86</v>
      </c>
      <c r="I30" s="34">
        <v>0.5</v>
      </c>
      <c r="J30" s="35"/>
      <c r="K30" s="34">
        <v>0.5</v>
      </c>
      <c r="L30" s="35"/>
      <c r="M30" s="36"/>
      <c r="N30" s="37"/>
    </row>
    <row r="31" ht="20" customHeight="1" spans="1:14">
      <c r="A31" s="4"/>
      <c r="B31" s="15"/>
      <c r="C31" s="15"/>
      <c r="D31" s="16" t="s">
        <v>87</v>
      </c>
      <c r="E31" s="16"/>
      <c r="F31" s="16"/>
      <c r="G31" s="15" t="s">
        <v>71</v>
      </c>
      <c r="H31" s="17" t="s">
        <v>88</v>
      </c>
      <c r="I31" s="34">
        <v>0.5</v>
      </c>
      <c r="J31" s="35"/>
      <c r="K31" s="34">
        <v>0.4</v>
      </c>
      <c r="L31" s="35"/>
      <c r="M31" s="36"/>
      <c r="N31" s="37"/>
    </row>
    <row r="32" ht="20" customHeight="1" spans="1:14">
      <c r="A32" s="4"/>
      <c r="B32" s="15"/>
      <c r="C32" s="15"/>
      <c r="D32" s="16" t="s">
        <v>89</v>
      </c>
      <c r="E32" s="16"/>
      <c r="F32" s="16"/>
      <c r="G32" s="15" t="s">
        <v>90</v>
      </c>
      <c r="H32" s="17" t="s">
        <v>91</v>
      </c>
      <c r="I32" s="34">
        <v>0.5</v>
      </c>
      <c r="J32" s="35"/>
      <c r="K32" s="34">
        <v>0.5</v>
      </c>
      <c r="L32" s="35"/>
      <c r="M32" s="36"/>
      <c r="N32" s="37"/>
    </row>
    <row r="33" ht="45" customHeight="1" spans="1:14">
      <c r="A33" s="4"/>
      <c r="B33" s="15"/>
      <c r="C33" s="15"/>
      <c r="D33" s="16" t="s">
        <v>92</v>
      </c>
      <c r="E33" s="16"/>
      <c r="F33" s="16"/>
      <c r="G33" s="15" t="s">
        <v>58</v>
      </c>
      <c r="H33" s="17" t="s">
        <v>59</v>
      </c>
      <c r="I33" s="34">
        <v>2</v>
      </c>
      <c r="J33" s="35"/>
      <c r="K33" s="34">
        <v>1.5</v>
      </c>
      <c r="L33" s="35"/>
      <c r="M33" s="34" t="s">
        <v>50</v>
      </c>
      <c r="N33" s="35"/>
    </row>
    <row r="34" ht="20" customHeight="1" spans="1:14">
      <c r="A34" s="4"/>
      <c r="B34" s="15"/>
      <c r="C34" s="15"/>
      <c r="D34" s="16" t="s">
        <v>93</v>
      </c>
      <c r="E34" s="16"/>
      <c r="F34" s="16"/>
      <c r="G34" s="15" t="s">
        <v>94</v>
      </c>
      <c r="H34" s="17" t="s">
        <v>95</v>
      </c>
      <c r="I34" s="34">
        <v>0.5</v>
      </c>
      <c r="J34" s="35"/>
      <c r="K34" s="34">
        <v>0.5</v>
      </c>
      <c r="L34" s="35"/>
      <c r="M34" s="36"/>
      <c r="N34" s="37"/>
    </row>
    <row r="35" ht="20" customHeight="1" spans="1:14">
      <c r="A35" s="4"/>
      <c r="B35" s="15"/>
      <c r="C35" s="15"/>
      <c r="D35" s="16" t="s">
        <v>96</v>
      </c>
      <c r="E35" s="16"/>
      <c r="F35" s="16"/>
      <c r="G35" s="15" t="s">
        <v>82</v>
      </c>
      <c r="H35" s="17" t="s">
        <v>97</v>
      </c>
      <c r="I35" s="34">
        <v>0.5</v>
      </c>
      <c r="J35" s="35"/>
      <c r="K35" s="34">
        <v>0.5</v>
      </c>
      <c r="L35" s="35"/>
      <c r="M35" s="36"/>
      <c r="N35" s="37"/>
    </row>
    <row r="36" ht="37" customHeight="1" spans="1:14">
      <c r="A36" s="4"/>
      <c r="B36" s="15"/>
      <c r="C36" s="15"/>
      <c r="D36" s="16" t="s">
        <v>98</v>
      </c>
      <c r="E36" s="16"/>
      <c r="F36" s="16"/>
      <c r="G36" s="15" t="s">
        <v>99</v>
      </c>
      <c r="H36" s="17" t="s">
        <v>100</v>
      </c>
      <c r="I36" s="34">
        <v>1</v>
      </c>
      <c r="J36" s="35"/>
      <c r="K36" s="34">
        <v>1</v>
      </c>
      <c r="L36" s="35"/>
      <c r="M36" s="38" t="s">
        <v>101</v>
      </c>
      <c r="N36" s="39"/>
    </row>
    <row r="37" ht="20" customHeight="1" spans="1:14">
      <c r="A37" s="4"/>
      <c r="B37" s="15"/>
      <c r="C37" s="15"/>
      <c r="D37" s="16" t="s">
        <v>102</v>
      </c>
      <c r="E37" s="16"/>
      <c r="F37" s="16"/>
      <c r="G37" s="15" t="s">
        <v>103</v>
      </c>
      <c r="H37" s="15" t="s">
        <v>104</v>
      </c>
      <c r="I37" s="34">
        <v>1</v>
      </c>
      <c r="J37" s="35"/>
      <c r="K37" s="34">
        <v>1</v>
      </c>
      <c r="L37" s="35"/>
      <c r="M37" s="36"/>
      <c r="N37" s="37"/>
    </row>
    <row r="38" ht="34" customHeight="1" spans="1:14">
      <c r="A38" s="4"/>
      <c r="B38" s="15"/>
      <c r="C38" s="15" t="s">
        <v>105</v>
      </c>
      <c r="D38" s="16" t="s">
        <v>106</v>
      </c>
      <c r="E38" s="16"/>
      <c r="F38" s="16"/>
      <c r="G38" s="15" t="s">
        <v>107</v>
      </c>
      <c r="H38" s="5" t="s">
        <v>108</v>
      </c>
      <c r="I38" s="4">
        <v>2</v>
      </c>
      <c r="J38" s="4"/>
      <c r="K38" s="4">
        <v>1.07</v>
      </c>
      <c r="L38" s="4"/>
      <c r="M38" s="34" t="s">
        <v>50</v>
      </c>
      <c r="N38" s="35"/>
    </row>
    <row r="39" ht="28" customHeight="1" spans="1:14">
      <c r="A39" s="4"/>
      <c r="B39" s="15"/>
      <c r="C39" s="15"/>
      <c r="D39" s="16" t="s">
        <v>109</v>
      </c>
      <c r="E39" s="16"/>
      <c r="F39" s="16"/>
      <c r="G39" s="15" t="s">
        <v>110</v>
      </c>
      <c r="H39" s="15" t="s">
        <v>111</v>
      </c>
      <c r="I39" s="4">
        <v>2</v>
      </c>
      <c r="J39" s="4"/>
      <c r="K39" s="4">
        <v>2</v>
      </c>
      <c r="L39" s="4"/>
      <c r="M39" s="36"/>
      <c r="N39" s="37"/>
    </row>
    <row r="40" ht="28" customHeight="1" spans="1:14">
      <c r="A40" s="4"/>
      <c r="B40" s="15"/>
      <c r="C40" s="15"/>
      <c r="D40" s="16" t="s">
        <v>112</v>
      </c>
      <c r="E40" s="16"/>
      <c r="F40" s="16"/>
      <c r="G40" s="15" t="s">
        <v>113</v>
      </c>
      <c r="H40" s="18">
        <v>0.999</v>
      </c>
      <c r="I40" s="4">
        <v>3</v>
      </c>
      <c r="J40" s="4"/>
      <c r="K40" s="4">
        <v>3</v>
      </c>
      <c r="L40" s="4"/>
      <c r="M40" s="36"/>
      <c r="N40" s="37"/>
    </row>
    <row r="41" ht="28" customHeight="1" spans="1:14">
      <c r="A41" s="4"/>
      <c r="B41" s="15"/>
      <c r="C41" s="15"/>
      <c r="D41" s="16" t="s">
        <v>114</v>
      </c>
      <c r="E41" s="16"/>
      <c r="F41" s="16"/>
      <c r="G41" s="15" t="s">
        <v>113</v>
      </c>
      <c r="H41" s="19">
        <v>1</v>
      </c>
      <c r="I41" s="4">
        <v>2</v>
      </c>
      <c r="J41" s="4"/>
      <c r="K41" s="4">
        <v>2</v>
      </c>
      <c r="L41" s="4"/>
      <c r="M41" s="36"/>
      <c r="N41" s="37"/>
    </row>
    <row r="42" ht="28" customHeight="1" spans="1:14">
      <c r="A42" s="4"/>
      <c r="B42" s="15"/>
      <c r="C42" s="15"/>
      <c r="D42" s="16" t="s">
        <v>115</v>
      </c>
      <c r="E42" s="16"/>
      <c r="F42" s="16"/>
      <c r="G42" s="15" t="s">
        <v>113</v>
      </c>
      <c r="H42" s="20">
        <v>0.9999</v>
      </c>
      <c r="I42" s="4">
        <v>3</v>
      </c>
      <c r="J42" s="4"/>
      <c r="K42" s="4">
        <v>3</v>
      </c>
      <c r="L42" s="4"/>
      <c r="M42" s="36"/>
      <c r="N42" s="37"/>
    </row>
    <row r="43" ht="28" customHeight="1" spans="1:14">
      <c r="A43" s="4"/>
      <c r="B43" s="15"/>
      <c r="C43" s="15"/>
      <c r="D43" s="16" t="s">
        <v>116</v>
      </c>
      <c r="E43" s="16"/>
      <c r="F43" s="16"/>
      <c r="G43" s="15" t="s">
        <v>117</v>
      </c>
      <c r="H43" s="19">
        <v>0</v>
      </c>
      <c r="I43" s="4">
        <v>3</v>
      </c>
      <c r="J43" s="4"/>
      <c r="K43" s="4">
        <v>3</v>
      </c>
      <c r="L43" s="4"/>
      <c r="M43" s="36"/>
      <c r="N43" s="37"/>
    </row>
    <row r="44" ht="35" customHeight="1" spans="1:14">
      <c r="A44" s="4"/>
      <c r="B44" s="15"/>
      <c r="C44" s="15"/>
      <c r="D44" s="16" t="s">
        <v>118</v>
      </c>
      <c r="E44" s="16"/>
      <c r="F44" s="16"/>
      <c r="G44" s="15" t="s">
        <v>113</v>
      </c>
      <c r="H44" s="19">
        <v>1</v>
      </c>
      <c r="I44" s="4">
        <v>3</v>
      </c>
      <c r="J44" s="4"/>
      <c r="K44" s="4">
        <v>3</v>
      </c>
      <c r="L44" s="4"/>
      <c r="M44" s="36"/>
      <c r="N44" s="37"/>
    </row>
    <row r="45" ht="35" customHeight="1" spans="1:14">
      <c r="A45" s="4"/>
      <c r="B45" s="15"/>
      <c r="C45" s="15"/>
      <c r="D45" s="16" t="s">
        <v>119</v>
      </c>
      <c r="E45" s="16"/>
      <c r="F45" s="16"/>
      <c r="G45" s="15" t="s">
        <v>120</v>
      </c>
      <c r="H45" s="21" t="s">
        <v>121</v>
      </c>
      <c r="I45" s="4">
        <v>2</v>
      </c>
      <c r="J45" s="4"/>
      <c r="K45" s="4">
        <v>1.01</v>
      </c>
      <c r="L45" s="4"/>
      <c r="M45" s="34" t="s">
        <v>50</v>
      </c>
      <c r="N45" s="35"/>
    </row>
    <row r="46" ht="20" customHeight="1" spans="1:14">
      <c r="A46" s="4"/>
      <c r="B46" s="15"/>
      <c r="C46" s="15" t="s">
        <v>122</v>
      </c>
      <c r="D46" s="16" t="s">
        <v>123</v>
      </c>
      <c r="E46" s="16"/>
      <c r="F46" s="16"/>
      <c r="G46" s="15" t="s">
        <v>124</v>
      </c>
      <c r="H46" s="22">
        <v>1</v>
      </c>
      <c r="I46" s="34">
        <v>5</v>
      </c>
      <c r="J46" s="35"/>
      <c r="K46" s="34">
        <v>5</v>
      </c>
      <c r="L46" s="35"/>
      <c r="M46" s="36"/>
      <c r="N46" s="37"/>
    </row>
    <row r="47" ht="20" customHeight="1" spans="1:14">
      <c r="A47" s="4"/>
      <c r="B47" s="15"/>
      <c r="C47" s="15"/>
      <c r="D47" s="16" t="s">
        <v>125</v>
      </c>
      <c r="E47" s="16"/>
      <c r="F47" s="16"/>
      <c r="G47" s="15" t="s">
        <v>124</v>
      </c>
      <c r="H47" s="18">
        <v>0.9848</v>
      </c>
      <c r="I47" s="34">
        <v>5</v>
      </c>
      <c r="J47" s="35"/>
      <c r="K47" s="34">
        <v>4.92</v>
      </c>
      <c r="L47" s="35"/>
      <c r="M47" s="34" t="s">
        <v>126</v>
      </c>
      <c r="N47" s="37"/>
    </row>
    <row r="48" ht="112" customHeight="1" spans="1:14">
      <c r="A48" s="4"/>
      <c r="B48" s="15" t="s">
        <v>127</v>
      </c>
      <c r="C48" s="15" t="s">
        <v>128</v>
      </c>
      <c r="D48" s="16" t="s">
        <v>129</v>
      </c>
      <c r="E48" s="16"/>
      <c r="F48" s="16"/>
      <c r="G48" s="15" t="s">
        <v>130</v>
      </c>
      <c r="H48" s="23" t="s">
        <v>130</v>
      </c>
      <c r="I48" s="34">
        <v>8</v>
      </c>
      <c r="J48" s="35"/>
      <c r="K48" s="34">
        <v>8</v>
      </c>
      <c r="L48" s="35"/>
      <c r="M48" s="36"/>
      <c r="N48" s="37"/>
    </row>
    <row r="49" ht="71" customHeight="1" spans="1:14">
      <c r="A49" s="4"/>
      <c r="B49" s="15"/>
      <c r="C49" s="15"/>
      <c r="D49" s="16" t="s">
        <v>131</v>
      </c>
      <c r="E49" s="16"/>
      <c r="F49" s="16"/>
      <c r="G49" s="15" t="s">
        <v>130</v>
      </c>
      <c r="H49" s="23" t="s">
        <v>130</v>
      </c>
      <c r="I49" s="34">
        <v>8</v>
      </c>
      <c r="J49" s="35"/>
      <c r="K49" s="34">
        <v>8</v>
      </c>
      <c r="L49" s="35"/>
      <c r="M49" s="36"/>
      <c r="N49" s="37"/>
    </row>
    <row r="50" ht="42" customHeight="1" spans="1:14">
      <c r="A50" s="4"/>
      <c r="B50" s="15"/>
      <c r="C50" s="15"/>
      <c r="D50" s="16" t="s">
        <v>132</v>
      </c>
      <c r="E50" s="16"/>
      <c r="F50" s="16"/>
      <c r="G50" s="15" t="s">
        <v>130</v>
      </c>
      <c r="H50" s="23" t="s">
        <v>130</v>
      </c>
      <c r="I50" s="34">
        <v>6</v>
      </c>
      <c r="J50" s="35"/>
      <c r="K50" s="34">
        <v>6</v>
      </c>
      <c r="L50" s="35"/>
      <c r="M50" s="36"/>
      <c r="N50" s="37"/>
    </row>
    <row r="51" ht="76" customHeight="1" spans="1:14">
      <c r="A51" s="4"/>
      <c r="B51" s="15"/>
      <c r="C51" s="15"/>
      <c r="D51" s="16" t="s">
        <v>133</v>
      </c>
      <c r="E51" s="16"/>
      <c r="F51" s="16"/>
      <c r="G51" s="15" t="s">
        <v>130</v>
      </c>
      <c r="H51" s="23" t="s">
        <v>130</v>
      </c>
      <c r="I51" s="34">
        <v>8</v>
      </c>
      <c r="J51" s="35"/>
      <c r="K51" s="34">
        <v>8</v>
      </c>
      <c r="L51" s="35"/>
      <c r="M51" s="36"/>
      <c r="N51" s="37"/>
    </row>
    <row r="52" ht="35" customHeight="1" spans="1:14">
      <c r="A52" s="4"/>
      <c r="B52" s="15" t="s">
        <v>134</v>
      </c>
      <c r="C52" s="15" t="s">
        <v>135</v>
      </c>
      <c r="D52" s="16" t="s">
        <v>136</v>
      </c>
      <c r="E52" s="16"/>
      <c r="F52" s="16"/>
      <c r="G52" s="15" t="s">
        <v>137</v>
      </c>
      <c r="H52" s="24">
        <v>0.95</v>
      </c>
      <c r="I52" s="34">
        <v>10</v>
      </c>
      <c r="J52" s="35"/>
      <c r="K52" s="34">
        <v>10</v>
      </c>
      <c r="L52" s="35"/>
      <c r="M52" s="36"/>
      <c r="N52" s="37"/>
    </row>
    <row r="53" ht="29" customHeight="1" spans="1:14">
      <c r="A53" s="25" t="s">
        <v>138</v>
      </c>
      <c r="B53" s="26"/>
      <c r="C53" s="26"/>
      <c r="D53" s="26"/>
      <c r="E53" s="26"/>
      <c r="F53" s="26"/>
      <c r="G53" s="26"/>
      <c r="H53" s="27"/>
      <c r="I53" s="42">
        <f>SUM(I14:I52,J7)</f>
        <v>100</v>
      </c>
      <c r="J53" s="43"/>
      <c r="K53" s="42">
        <f>SUM(K14:K52,N7)</f>
        <v>96.4875867664362</v>
      </c>
      <c r="L53" s="43"/>
      <c r="M53" s="36"/>
      <c r="N53" s="37"/>
    </row>
    <row r="54" ht="122" customHeight="1" spans="1:14">
      <c r="A54" s="28" t="s">
        <v>139</v>
      </c>
      <c r="B54" s="28"/>
      <c r="C54" s="28"/>
      <c r="D54" s="28"/>
      <c r="E54" s="28"/>
      <c r="F54" s="28"/>
      <c r="G54" s="28"/>
      <c r="H54" s="28"/>
      <c r="I54" s="28"/>
      <c r="J54" s="28"/>
      <c r="K54" s="28"/>
      <c r="L54" s="28"/>
      <c r="M54" s="28"/>
      <c r="N54" s="28"/>
    </row>
  </sheetData>
  <mergeCells count="215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3:F13"/>
    <mergeCell ref="I13:J13"/>
    <mergeCell ref="K13:L13"/>
    <mergeCell ref="M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D42:F42"/>
    <mergeCell ref="I42:J42"/>
    <mergeCell ref="K42:L42"/>
    <mergeCell ref="M42:N42"/>
    <mergeCell ref="D43:F43"/>
    <mergeCell ref="I43:J43"/>
    <mergeCell ref="K43:L43"/>
    <mergeCell ref="M43:N43"/>
    <mergeCell ref="D44:F44"/>
    <mergeCell ref="I44:J44"/>
    <mergeCell ref="K44:L44"/>
    <mergeCell ref="M44:N44"/>
    <mergeCell ref="D45:F45"/>
    <mergeCell ref="I45:J45"/>
    <mergeCell ref="K45:L45"/>
    <mergeCell ref="M45:N45"/>
    <mergeCell ref="D46:F46"/>
    <mergeCell ref="I46:J46"/>
    <mergeCell ref="K46:L46"/>
    <mergeCell ref="M46:N46"/>
    <mergeCell ref="D47:F47"/>
    <mergeCell ref="I47:J47"/>
    <mergeCell ref="K47:L47"/>
    <mergeCell ref="M47:N47"/>
    <mergeCell ref="D48:F48"/>
    <mergeCell ref="I48:J48"/>
    <mergeCell ref="K48:L48"/>
    <mergeCell ref="M48:N48"/>
    <mergeCell ref="D49:F49"/>
    <mergeCell ref="I49:J49"/>
    <mergeCell ref="K49:L49"/>
    <mergeCell ref="M49:N49"/>
    <mergeCell ref="D50:F50"/>
    <mergeCell ref="I50:J50"/>
    <mergeCell ref="K50:L50"/>
    <mergeCell ref="M50:N50"/>
    <mergeCell ref="D51:F51"/>
    <mergeCell ref="I51:J51"/>
    <mergeCell ref="K51:L51"/>
    <mergeCell ref="M51:N51"/>
    <mergeCell ref="D52:F52"/>
    <mergeCell ref="I52:J52"/>
    <mergeCell ref="K52:L52"/>
    <mergeCell ref="M52:N52"/>
    <mergeCell ref="A53:H53"/>
    <mergeCell ref="I53:J53"/>
    <mergeCell ref="K53:L53"/>
    <mergeCell ref="M53:N53"/>
    <mergeCell ref="A54:N54"/>
    <mergeCell ref="A11:A12"/>
    <mergeCell ref="A13:A52"/>
    <mergeCell ref="B14:B47"/>
    <mergeCell ref="B48:B51"/>
    <mergeCell ref="C14:C37"/>
    <mergeCell ref="C38:C45"/>
    <mergeCell ref="C46:C47"/>
    <mergeCell ref="C48:C51"/>
    <mergeCell ref="A6:B10"/>
  </mergeCells>
  <pageMargins left="0.75" right="0.75" top="1" bottom="1" header="0.5" footer="0.5"/>
  <pageSetup paperSize="9" scale="55" orientation="portrait"/>
  <headerFooter/>
  <colBreaks count="1" manualBreakCount="1">
    <brk id="1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yzhzz</dc:creator>
  <cp:lastModifiedBy>hedgehog</cp:lastModifiedBy>
  <dcterms:created xsi:type="dcterms:W3CDTF">2022-05-02T03:38:00Z</dcterms:created>
  <dcterms:modified xsi:type="dcterms:W3CDTF">2024-04-22T02:48:27Z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E65F36A518C34BD9A547604F24C072D6_13</vt:lpwstr>
  </property>
  <property fmtid="{D5CDD505-2E9C-101B-9397-08002B2CF9AE}" pid="3" name="commondata">
    <vt:lpwstr>eyJoZGlkIjoiYzZkNzQ4ZWFiZmQ4NTRhOWRkZTk3YTMwMjlmMmZhYmUifQ==</vt:lpwstr>
  </property>
  <property fmtid="{D5CDD505-2E9C-101B-9397-08002B2CF9AE}" pid="4" name="KSOProductBuildVer">
    <vt:lpwstr>2052-12.1.0.16729</vt:lpwstr>
  </property>
</Properties>
</file>