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942" windowHeight="9805"/>
  </bookViews>
  <sheets>
    <sheet name="专家评分汇总表" sheetId="5" r:id="rId1"/>
  </sheets>
  <definedNames>
    <definedName name="_xlnm._FilterDatabase" localSheetId="0" hidden="1">专家评分汇总表!$A$3:$L$42</definedName>
    <definedName name="_xlnm.Print_Titles" localSheetId="0">专家评分汇总表!$3:$3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<sst xmlns="http://schemas.openxmlformats.org/spreadsheetml/2006/main" count="71" uniqueCount="66">
  <si>
    <t>附件2：</t>
  </si>
  <si>
    <t>专家评分汇总表</t>
  </si>
  <si>
    <t>一级
指标</t>
  </si>
  <si>
    <t>分值</t>
  </si>
  <si>
    <t>二级
指标</t>
  </si>
  <si>
    <t>三级指标</t>
  </si>
  <si>
    <t>专家1</t>
  </si>
  <si>
    <t>专家2</t>
  </si>
  <si>
    <t>专家3</t>
  </si>
  <si>
    <t>专家4</t>
  </si>
  <si>
    <t>专家5</t>
  </si>
  <si>
    <t>平均分</t>
  </si>
  <si>
    <t>决策</t>
  </si>
  <si>
    <t>小计</t>
  </si>
  <si>
    <t>项目立项</t>
  </si>
  <si>
    <t>立项依据充分性</t>
  </si>
  <si>
    <t>立项程序规范性</t>
  </si>
  <si>
    <t>绩效目标</t>
  </si>
  <si>
    <t>绩效目标合理性</t>
  </si>
  <si>
    <t>绩效目标明确性</t>
  </si>
  <si>
    <t>资金投入</t>
  </si>
  <si>
    <t>分配合理性</t>
  </si>
  <si>
    <t>过程</t>
  </si>
  <si>
    <t>资金管理</t>
  </si>
  <si>
    <t>资金到位率</t>
  </si>
  <si>
    <t>资金到位及时性</t>
  </si>
  <si>
    <t>资金使用合规性</t>
  </si>
  <si>
    <t>预算执行率</t>
  </si>
  <si>
    <t>结转结余变动率</t>
  </si>
  <si>
    <t>组织实施</t>
  </si>
  <si>
    <t>管理制度健全性</t>
  </si>
  <si>
    <t>制度执行有效性</t>
  </si>
  <si>
    <t>产出</t>
  </si>
  <si>
    <t>产出数量</t>
  </si>
  <si>
    <t>建设项目完成率</t>
  </si>
  <si>
    <t>运行维护完成率</t>
  </si>
  <si>
    <t>专项监管及其他完成率</t>
  </si>
  <si>
    <t>产出质量</t>
  </si>
  <si>
    <t>建设项目质量达标率</t>
  </si>
  <si>
    <t>运行维护质量达标率</t>
  </si>
  <si>
    <t>专项监管及其他质量达标率</t>
  </si>
  <si>
    <t>产出时效</t>
  </si>
  <si>
    <t>建设项目完成及时率</t>
  </si>
  <si>
    <t>运行维护完成及时率</t>
  </si>
  <si>
    <t>专项监管及其他完成及时率</t>
  </si>
  <si>
    <t>产出成本</t>
  </si>
  <si>
    <t>成本控制</t>
  </si>
  <si>
    <t>效益</t>
  </si>
  <si>
    <t>社会效益</t>
  </si>
  <si>
    <t>技术能力提升</t>
  </si>
  <si>
    <t>无线电安全保障</t>
  </si>
  <si>
    <t>电磁环境效益</t>
  </si>
  <si>
    <t>经济效益</t>
  </si>
  <si>
    <t>促进当地经济发展</t>
  </si>
  <si>
    <t>可持续影响</t>
  </si>
  <si>
    <t>设备使用情况</t>
  </si>
  <si>
    <t>人才队伍建设情况</t>
  </si>
  <si>
    <t>普法宣传情况</t>
  </si>
  <si>
    <t>资金使用整改情况</t>
  </si>
  <si>
    <t>满意度</t>
  </si>
  <si>
    <t>服务对象满意度</t>
  </si>
  <si>
    <t>表扬表彰等情况</t>
  </si>
  <si>
    <t>年度工作全国通报情况</t>
  </si>
  <si>
    <t>合计</t>
  </si>
  <si>
    <t>等级</t>
  </si>
  <si>
    <t>良好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</si>
</sst>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4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176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7" xfId="49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4" fillId="0" borderId="1" xfId="49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2"/>
  <sheetViews>
    <sheetView tabSelected="1" view="pageBreakPreview" zoomScaleNormal="100" workbookViewId="0">
      <selection activeCell="N6" sqref="N6"/>
    </sheetView>
  </sheetViews>
  <sheetFormatPr defaultColWidth="9" defaultRowHeight="12.4"/>
  <cols>
    <col min="1" max="1" width="8.63063063063063" style="1" customWidth="1"/>
    <col min="2" max="2" width="6.88288288288288" style="1" customWidth="1"/>
    <col min="3" max="3" width="13.1261261261261" style="1" customWidth="1"/>
    <col min="4" max="4" width="6.5045045045045" style="1" customWidth="1"/>
    <col min="5" max="5" width="26.7477477477477" style="1" customWidth="1"/>
    <col min="6" max="11" width="10" style="1" customWidth="1"/>
    <col min="12" max="12" width="10" style="2" customWidth="1"/>
    <col min="13" max="16384" width="9" style="1"/>
  </cols>
  <sheetData>
    <row r="1" ht="20.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24.95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28.5" customHeight="1" spans="1:12">
      <c r="A3" s="5" t="s">
        <v>2</v>
      </c>
      <c r="B3" s="5" t="s">
        <v>3</v>
      </c>
      <c r="C3" s="5" t="s">
        <v>4</v>
      </c>
      <c r="D3" s="5" t="s">
        <v>3</v>
      </c>
      <c r="E3" s="5" t="s">
        <v>5</v>
      </c>
      <c r="F3" s="5" t="s">
        <v>3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23" t="s">
        <v>11</v>
      </c>
    </row>
    <row r="4" ht="18.75" customHeight="1" spans="1:12">
      <c r="A4" s="6" t="s">
        <v>12</v>
      </c>
      <c r="B4" s="6">
        <v>10</v>
      </c>
      <c r="C4" s="7" t="s">
        <v>13</v>
      </c>
      <c r="D4" s="8"/>
      <c r="E4" s="8"/>
      <c r="F4" s="9"/>
      <c r="G4" s="5">
        <f t="shared" ref="G4:K4" si="0">SUM(G5:G9)</f>
        <v>8.5</v>
      </c>
      <c r="H4" s="5">
        <f t="shared" si="0"/>
        <v>8.5</v>
      </c>
      <c r="I4" s="5">
        <f t="shared" si="0"/>
        <v>8.5</v>
      </c>
      <c r="J4" s="5">
        <f t="shared" si="0"/>
        <v>8.5</v>
      </c>
      <c r="K4" s="5">
        <f t="shared" si="0"/>
        <v>8.5</v>
      </c>
      <c r="L4" s="5">
        <f>AVERAGE(G4:K4)</f>
        <v>8.5</v>
      </c>
    </row>
    <row r="5" ht="18.75" customHeight="1" spans="1:12">
      <c r="A5" s="10"/>
      <c r="B5" s="10"/>
      <c r="C5" s="6" t="s">
        <v>14</v>
      </c>
      <c r="D5" s="6">
        <v>4</v>
      </c>
      <c r="E5" s="11" t="s">
        <v>15</v>
      </c>
      <c r="F5" s="11">
        <v>2</v>
      </c>
      <c r="G5" s="12">
        <v>2</v>
      </c>
      <c r="H5" s="12">
        <v>2</v>
      </c>
      <c r="I5" s="12">
        <v>2</v>
      </c>
      <c r="J5" s="12">
        <v>2</v>
      </c>
      <c r="K5" s="12">
        <v>2</v>
      </c>
      <c r="L5" s="24">
        <f t="shared" ref="L4:L40" si="1">AVERAGE(G5:K5)</f>
        <v>2</v>
      </c>
    </row>
    <row r="6" ht="18.75" customHeight="1" spans="1:12">
      <c r="A6" s="10"/>
      <c r="B6" s="10"/>
      <c r="C6" s="13"/>
      <c r="D6" s="13"/>
      <c r="E6" s="11" t="s">
        <v>16</v>
      </c>
      <c r="F6" s="11">
        <v>2</v>
      </c>
      <c r="G6" s="12">
        <v>2</v>
      </c>
      <c r="H6" s="12">
        <v>2</v>
      </c>
      <c r="I6" s="12">
        <v>2</v>
      </c>
      <c r="J6" s="12">
        <v>2</v>
      </c>
      <c r="K6" s="12">
        <v>2</v>
      </c>
      <c r="L6" s="24">
        <f t="shared" si="1"/>
        <v>2</v>
      </c>
    </row>
    <row r="7" ht="18.75" customHeight="1" spans="1:12">
      <c r="A7" s="10"/>
      <c r="B7" s="10"/>
      <c r="C7" s="6" t="s">
        <v>17</v>
      </c>
      <c r="D7" s="6">
        <v>4</v>
      </c>
      <c r="E7" s="11" t="s">
        <v>18</v>
      </c>
      <c r="F7" s="11">
        <v>2</v>
      </c>
      <c r="G7" s="14">
        <v>1.5</v>
      </c>
      <c r="H7" s="14">
        <v>1.5</v>
      </c>
      <c r="I7" s="14">
        <v>1.5</v>
      </c>
      <c r="J7" s="14">
        <v>1.5</v>
      </c>
      <c r="K7" s="14">
        <v>1.5</v>
      </c>
      <c r="L7" s="24">
        <f t="shared" si="1"/>
        <v>1.5</v>
      </c>
    </row>
    <row r="8" s="1" customFormat="1" ht="18.75" customHeight="1" spans="1:12">
      <c r="A8" s="10"/>
      <c r="B8" s="10"/>
      <c r="C8" s="13"/>
      <c r="D8" s="13"/>
      <c r="E8" s="11" t="s">
        <v>19</v>
      </c>
      <c r="F8" s="11">
        <v>2</v>
      </c>
      <c r="G8" s="12">
        <v>2</v>
      </c>
      <c r="H8" s="12">
        <v>2</v>
      </c>
      <c r="I8" s="12">
        <v>2</v>
      </c>
      <c r="J8" s="12">
        <v>2</v>
      </c>
      <c r="K8" s="12">
        <v>2</v>
      </c>
      <c r="L8" s="24">
        <f t="shared" si="1"/>
        <v>2</v>
      </c>
    </row>
    <row r="9" ht="18.75" customHeight="1" spans="1:12">
      <c r="A9" s="13"/>
      <c r="B9" s="13"/>
      <c r="C9" s="11" t="s">
        <v>20</v>
      </c>
      <c r="D9" s="11">
        <v>2</v>
      </c>
      <c r="E9" s="11" t="s">
        <v>21</v>
      </c>
      <c r="F9" s="11">
        <v>2</v>
      </c>
      <c r="G9" s="12">
        <v>1</v>
      </c>
      <c r="H9" s="12">
        <v>1</v>
      </c>
      <c r="I9" s="12">
        <v>1</v>
      </c>
      <c r="J9" s="12">
        <v>1</v>
      </c>
      <c r="K9" s="12">
        <v>1</v>
      </c>
      <c r="L9" s="24">
        <f t="shared" si="1"/>
        <v>1</v>
      </c>
    </row>
    <row r="10" ht="18.75" customHeight="1" spans="1:12">
      <c r="A10" s="6" t="s">
        <v>22</v>
      </c>
      <c r="B10" s="6">
        <v>24</v>
      </c>
      <c r="C10" s="7" t="s">
        <v>13</v>
      </c>
      <c r="D10" s="8"/>
      <c r="E10" s="8"/>
      <c r="F10" s="9"/>
      <c r="G10" s="15">
        <f t="shared" ref="G10:K10" si="2">SUM(G11:G17)</f>
        <v>19.16</v>
      </c>
      <c r="H10" s="15">
        <f t="shared" si="2"/>
        <v>19.16</v>
      </c>
      <c r="I10" s="15">
        <f t="shared" si="2"/>
        <v>19.16</v>
      </c>
      <c r="J10" s="15">
        <f t="shared" si="2"/>
        <v>19.16</v>
      </c>
      <c r="K10" s="15">
        <f t="shared" si="2"/>
        <v>19.16</v>
      </c>
      <c r="L10" s="15">
        <f t="shared" si="1"/>
        <v>19.16</v>
      </c>
    </row>
    <row r="11" ht="18.75" customHeight="1" spans="1:12">
      <c r="A11" s="10"/>
      <c r="B11" s="10"/>
      <c r="C11" s="16" t="s">
        <v>23</v>
      </c>
      <c r="D11" s="6">
        <v>16</v>
      </c>
      <c r="E11" s="11" t="s">
        <v>24</v>
      </c>
      <c r="F11" s="11">
        <v>1</v>
      </c>
      <c r="G11" s="12">
        <v>1</v>
      </c>
      <c r="H11" s="12">
        <v>1</v>
      </c>
      <c r="I11" s="12">
        <v>1</v>
      </c>
      <c r="J11" s="12">
        <v>1</v>
      </c>
      <c r="K11" s="12">
        <v>1</v>
      </c>
      <c r="L11" s="24">
        <f t="shared" si="1"/>
        <v>1</v>
      </c>
    </row>
    <row r="12" ht="18.75" customHeight="1" spans="1:12">
      <c r="A12" s="10"/>
      <c r="B12" s="10"/>
      <c r="C12" s="17"/>
      <c r="D12" s="10"/>
      <c r="E12" s="11" t="s">
        <v>25</v>
      </c>
      <c r="F12" s="11">
        <v>1</v>
      </c>
      <c r="G12" s="12">
        <v>1</v>
      </c>
      <c r="H12" s="12">
        <v>1</v>
      </c>
      <c r="I12" s="12">
        <v>1</v>
      </c>
      <c r="J12" s="12">
        <v>1</v>
      </c>
      <c r="K12" s="12">
        <v>1</v>
      </c>
      <c r="L12" s="24">
        <f t="shared" si="1"/>
        <v>1</v>
      </c>
    </row>
    <row r="13" ht="18.75" customHeight="1" spans="1:12">
      <c r="A13" s="10"/>
      <c r="B13" s="10"/>
      <c r="C13" s="17"/>
      <c r="D13" s="10"/>
      <c r="E13" s="11" t="s">
        <v>26</v>
      </c>
      <c r="F13" s="11">
        <v>4</v>
      </c>
      <c r="G13" s="12">
        <v>3</v>
      </c>
      <c r="H13" s="12">
        <v>3</v>
      </c>
      <c r="I13" s="12">
        <v>3</v>
      </c>
      <c r="J13" s="12">
        <v>3</v>
      </c>
      <c r="K13" s="12">
        <v>3</v>
      </c>
      <c r="L13" s="24">
        <f t="shared" si="1"/>
        <v>3</v>
      </c>
    </row>
    <row r="14" ht="18.75" customHeight="1" spans="1:12">
      <c r="A14" s="10"/>
      <c r="B14" s="10"/>
      <c r="C14" s="17"/>
      <c r="D14" s="10"/>
      <c r="E14" s="11" t="s">
        <v>27</v>
      </c>
      <c r="F14" s="11">
        <v>7</v>
      </c>
      <c r="G14" s="12">
        <v>5.25</v>
      </c>
      <c r="H14" s="12">
        <v>5.25</v>
      </c>
      <c r="I14" s="12">
        <v>5.25</v>
      </c>
      <c r="J14" s="12">
        <v>5.25</v>
      </c>
      <c r="K14" s="12">
        <v>5.25</v>
      </c>
      <c r="L14" s="24">
        <f t="shared" si="1"/>
        <v>5.25</v>
      </c>
    </row>
    <row r="15" ht="18.75" customHeight="1" spans="1:12">
      <c r="A15" s="10"/>
      <c r="B15" s="10"/>
      <c r="C15" s="18"/>
      <c r="D15" s="13"/>
      <c r="E15" s="11" t="s">
        <v>28</v>
      </c>
      <c r="F15" s="11">
        <v>3</v>
      </c>
      <c r="G15" s="12">
        <v>2.91</v>
      </c>
      <c r="H15" s="12">
        <v>2.91</v>
      </c>
      <c r="I15" s="12">
        <v>2.91</v>
      </c>
      <c r="J15" s="12">
        <v>2.91</v>
      </c>
      <c r="K15" s="12">
        <v>2.91</v>
      </c>
      <c r="L15" s="24">
        <f t="shared" si="1"/>
        <v>2.91</v>
      </c>
    </row>
    <row r="16" ht="18.75" customHeight="1" spans="1:12">
      <c r="A16" s="10"/>
      <c r="B16" s="10"/>
      <c r="C16" s="16" t="s">
        <v>29</v>
      </c>
      <c r="D16" s="6">
        <v>8</v>
      </c>
      <c r="E16" s="11" t="s">
        <v>30</v>
      </c>
      <c r="F16" s="11">
        <v>3</v>
      </c>
      <c r="G16" s="12">
        <v>3</v>
      </c>
      <c r="H16" s="12">
        <v>3</v>
      </c>
      <c r="I16" s="12">
        <v>3</v>
      </c>
      <c r="J16" s="12">
        <v>3</v>
      </c>
      <c r="K16" s="12">
        <v>3</v>
      </c>
      <c r="L16" s="24">
        <f t="shared" si="1"/>
        <v>3</v>
      </c>
    </row>
    <row r="17" ht="18.75" customHeight="1" spans="1:12">
      <c r="A17" s="13"/>
      <c r="B17" s="13"/>
      <c r="C17" s="18"/>
      <c r="D17" s="13"/>
      <c r="E17" s="11" t="s">
        <v>31</v>
      </c>
      <c r="F17" s="11">
        <v>5</v>
      </c>
      <c r="G17" s="12">
        <v>3</v>
      </c>
      <c r="H17" s="12">
        <v>3</v>
      </c>
      <c r="I17" s="12">
        <v>3</v>
      </c>
      <c r="J17" s="12">
        <v>3</v>
      </c>
      <c r="K17" s="12">
        <v>3</v>
      </c>
      <c r="L17" s="24">
        <f t="shared" si="1"/>
        <v>3</v>
      </c>
    </row>
    <row r="18" s="1" customFormat="1" ht="18.75" customHeight="1" spans="1:12">
      <c r="A18" s="6" t="s">
        <v>32</v>
      </c>
      <c r="B18" s="6">
        <v>36</v>
      </c>
      <c r="C18" s="7" t="s">
        <v>13</v>
      </c>
      <c r="D18" s="8"/>
      <c r="E18" s="8"/>
      <c r="F18" s="9"/>
      <c r="G18" s="15">
        <f t="shared" ref="G18:K18" si="3">SUM(G19:G28)</f>
        <v>31.8</v>
      </c>
      <c r="H18" s="15">
        <f t="shared" si="3"/>
        <v>31.4</v>
      </c>
      <c r="I18" s="15">
        <f t="shared" si="3"/>
        <v>31.7</v>
      </c>
      <c r="J18" s="15">
        <f t="shared" si="3"/>
        <v>31.5</v>
      </c>
      <c r="K18" s="15">
        <f t="shared" si="3"/>
        <v>31.6</v>
      </c>
      <c r="L18" s="15">
        <f t="shared" si="1"/>
        <v>31.6</v>
      </c>
    </row>
    <row r="19" s="1" customFormat="1" ht="18.75" customHeight="1" spans="1:12">
      <c r="A19" s="10"/>
      <c r="B19" s="10"/>
      <c r="C19" s="16" t="s">
        <v>33</v>
      </c>
      <c r="D19" s="6">
        <v>12</v>
      </c>
      <c r="E19" s="11" t="s">
        <v>34</v>
      </c>
      <c r="F19" s="11">
        <v>6</v>
      </c>
      <c r="G19" s="12">
        <v>3.8</v>
      </c>
      <c r="H19" s="12">
        <v>3.4</v>
      </c>
      <c r="I19" s="12">
        <v>3.7</v>
      </c>
      <c r="J19" s="12">
        <v>3.5</v>
      </c>
      <c r="K19" s="12">
        <v>3.6</v>
      </c>
      <c r="L19" s="24">
        <f t="shared" si="1"/>
        <v>3.6</v>
      </c>
    </row>
    <row r="20" ht="18.75" customHeight="1" spans="1:12">
      <c r="A20" s="10"/>
      <c r="B20" s="10"/>
      <c r="C20" s="17"/>
      <c r="D20" s="10"/>
      <c r="E20" s="11" t="s">
        <v>35</v>
      </c>
      <c r="F20" s="11">
        <v>2</v>
      </c>
      <c r="G20" s="12">
        <v>2</v>
      </c>
      <c r="H20" s="12">
        <v>2</v>
      </c>
      <c r="I20" s="12">
        <v>2</v>
      </c>
      <c r="J20" s="12">
        <v>2</v>
      </c>
      <c r="K20" s="12">
        <v>2</v>
      </c>
      <c r="L20" s="24">
        <f t="shared" si="1"/>
        <v>2</v>
      </c>
    </row>
    <row r="21" s="1" customFormat="1" ht="18.75" customHeight="1" spans="1:12">
      <c r="A21" s="10"/>
      <c r="B21" s="10"/>
      <c r="C21" s="18"/>
      <c r="D21" s="13"/>
      <c r="E21" s="11" t="s">
        <v>36</v>
      </c>
      <c r="F21" s="11">
        <v>4</v>
      </c>
      <c r="G21" s="12">
        <v>4</v>
      </c>
      <c r="H21" s="12">
        <v>4</v>
      </c>
      <c r="I21" s="12">
        <v>4</v>
      </c>
      <c r="J21" s="12">
        <v>4</v>
      </c>
      <c r="K21" s="12">
        <v>4</v>
      </c>
      <c r="L21" s="24">
        <f t="shared" si="1"/>
        <v>4</v>
      </c>
    </row>
    <row r="22" s="1" customFormat="1" ht="18.75" customHeight="1" spans="1:12">
      <c r="A22" s="10"/>
      <c r="B22" s="10"/>
      <c r="C22" s="16" t="s">
        <v>37</v>
      </c>
      <c r="D22" s="6">
        <v>13</v>
      </c>
      <c r="E22" s="11" t="s">
        <v>38</v>
      </c>
      <c r="F22" s="11">
        <v>4</v>
      </c>
      <c r="G22" s="12">
        <v>4</v>
      </c>
      <c r="H22" s="12">
        <v>4</v>
      </c>
      <c r="I22" s="12">
        <v>4</v>
      </c>
      <c r="J22" s="12">
        <v>4</v>
      </c>
      <c r="K22" s="12">
        <v>4</v>
      </c>
      <c r="L22" s="24">
        <f t="shared" si="1"/>
        <v>4</v>
      </c>
    </row>
    <row r="23" ht="18.75" customHeight="1" spans="1:12">
      <c r="A23" s="10"/>
      <c r="B23" s="10"/>
      <c r="C23" s="17"/>
      <c r="D23" s="10"/>
      <c r="E23" s="11" t="s">
        <v>39</v>
      </c>
      <c r="F23" s="11">
        <v>3</v>
      </c>
      <c r="G23" s="12">
        <v>3</v>
      </c>
      <c r="H23" s="12">
        <v>3</v>
      </c>
      <c r="I23" s="12">
        <v>3</v>
      </c>
      <c r="J23" s="12">
        <v>3</v>
      </c>
      <c r="K23" s="12">
        <v>3</v>
      </c>
      <c r="L23" s="24">
        <f t="shared" si="1"/>
        <v>3</v>
      </c>
    </row>
    <row r="24" ht="18.75" customHeight="1" spans="1:12">
      <c r="A24" s="10"/>
      <c r="B24" s="10"/>
      <c r="C24" s="18"/>
      <c r="D24" s="13"/>
      <c r="E24" s="11" t="s">
        <v>40</v>
      </c>
      <c r="F24" s="11">
        <v>6</v>
      </c>
      <c r="G24" s="12">
        <v>6</v>
      </c>
      <c r="H24" s="12">
        <v>6</v>
      </c>
      <c r="I24" s="12">
        <v>6</v>
      </c>
      <c r="J24" s="12">
        <v>6</v>
      </c>
      <c r="K24" s="12">
        <v>6</v>
      </c>
      <c r="L24" s="24">
        <f t="shared" si="1"/>
        <v>6</v>
      </c>
    </row>
    <row r="25" ht="18.75" customHeight="1" spans="1:12">
      <c r="A25" s="10"/>
      <c r="B25" s="10"/>
      <c r="C25" s="16" t="s">
        <v>41</v>
      </c>
      <c r="D25" s="6">
        <v>9</v>
      </c>
      <c r="E25" s="11" t="s">
        <v>42</v>
      </c>
      <c r="F25" s="11">
        <v>3</v>
      </c>
      <c r="G25" s="12">
        <v>1</v>
      </c>
      <c r="H25" s="12">
        <v>1</v>
      </c>
      <c r="I25" s="12">
        <v>1</v>
      </c>
      <c r="J25" s="12">
        <v>1</v>
      </c>
      <c r="K25" s="12">
        <v>1</v>
      </c>
      <c r="L25" s="24">
        <f t="shared" si="1"/>
        <v>1</v>
      </c>
    </row>
    <row r="26" ht="18.75" customHeight="1" spans="1:12">
      <c r="A26" s="10"/>
      <c r="B26" s="10"/>
      <c r="C26" s="17"/>
      <c r="D26" s="10"/>
      <c r="E26" s="11" t="s">
        <v>43</v>
      </c>
      <c r="F26" s="11">
        <v>3</v>
      </c>
      <c r="G26" s="12">
        <v>3</v>
      </c>
      <c r="H26" s="12">
        <v>3</v>
      </c>
      <c r="I26" s="12">
        <v>3</v>
      </c>
      <c r="J26" s="12">
        <v>3</v>
      </c>
      <c r="K26" s="12">
        <v>3</v>
      </c>
      <c r="L26" s="24">
        <f t="shared" si="1"/>
        <v>3</v>
      </c>
    </row>
    <row r="27" ht="18.75" customHeight="1" spans="1:12">
      <c r="A27" s="10"/>
      <c r="B27" s="10"/>
      <c r="C27" s="18"/>
      <c r="D27" s="13"/>
      <c r="E27" s="11" t="s">
        <v>44</v>
      </c>
      <c r="F27" s="11">
        <v>3</v>
      </c>
      <c r="G27" s="12">
        <v>3</v>
      </c>
      <c r="H27" s="12">
        <v>3</v>
      </c>
      <c r="I27" s="12">
        <v>3</v>
      </c>
      <c r="J27" s="12">
        <v>3</v>
      </c>
      <c r="K27" s="12">
        <v>3</v>
      </c>
      <c r="L27" s="24">
        <f t="shared" si="1"/>
        <v>3</v>
      </c>
    </row>
    <row r="28" ht="18.75" customHeight="1" spans="1:12">
      <c r="A28" s="13"/>
      <c r="B28" s="13"/>
      <c r="C28" s="19" t="s">
        <v>45</v>
      </c>
      <c r="D28" s="11">
        <v>2</v>
      </c>
      <c r="E28" s="11" t="s">
        <v>46</v>
      </c>
      <c r="F28" s="11">
        <v>2</v>
      </c>
      <c r="G28" s="12">
        <v>2</v>
      </c>
      <c r="H28" s="12">
        <v>2</v>
      </c>
      <c r="I28" s="12">
        <v>2</v>
      </c>
      <c r="J28" s="12">
        <v>2</v>
      </c>
      <c r="K28" s="12">
        <v>2</v>
      </c>
      <c r="L28" s="24">
        <f t="shared" si="1"/>
        <v>2</v>
      </c>
    </row>
    <row r="29" ht="18.75" customHeight="1" spans="1:12">
      <c r="A29" s="6" t="s">
        <v>47</v>
      </c>
      <c r="B29" s="6">
        <v>30</v>
      </c>
      <c r="C29" s="7" t="s">
        <v>13</v>
      </c>
      <c r="D29" s="8"/>
      <c r="E29" s="8"/>
      <c r="F29" s="9"/>
      <c r="G29" s="15">
        <f t="shared" ref="G29:K29" si="4">SUM(G30:G40)</f>
        <v>29.5</v>
      </c>
      <c r="H29" s="15">
        <f t="shared" si="4"/>
        <v>29.5</v>
      </c>
      <c r="I29" s="15">
        <f t="shared" si="4"/>
        <v>29.5</v>
      </c>
      <c r="J29" s="15">
        <f t="shared" si="4"/>
        <v>29.5</v>
      </c>
      <c r="K29" s="15">
        <f t="shared" si="4"/>
        <v>29.9</v>
      </c>
      <c r="L29" s="15">
        <f t="shared" si="1"/>
        <v>29.58</v>
      </c>
    </row>
    <row r="30" ht="18.75" customHeight="1" spans="1:12">
      <c r="A30" s="10"/>
      <c r="B30" s="10"/>
      <c r="C30" s="16" t="s">
        <v>48</v>
      </c>
      <c r="D30" s="6">
        <v>13</v>
      </c>
      <c r="E30" s="11" t="s">
        <v>49</v>
      </c>
      <c r="F30" s="11">
        <v>2</v>
      </c>
      <c r="G30" s="14">
        <v>1.5</v>
      </c>
      <c r="H30" s="14">
        <v>1.5</v>
      </c>
      <c r="I30" s="14">
        <v>1.5</v>
      </c>
      <c r="J30" s="14">
        <v>1.5</v>
      </c>
      <c r="K30" s="14">
        <v>1.9</v>
      </c>
      <c r="L30" s="24">
        <f t="shared" si="1"/>
        <v>1.58</v>
      </c>
    </row>
    <row r="31" ht="18.75" customHeight="1" spans="1:12">
      <c r="A31" s="10"/>
      <c r="B31" s="10"/>
      <c r="C31" s="17"/>
      <c r="D31" s="10"/>
      <c r="E31" s="11" t="s">
        <v>50</v>
      </c>
      <c r="F31" s="11">
        <v>3</v>
      </c>
      <c r="G31" s="12">
        <v>3</v>
      </c>
      <c r="H31" s="12">
        <v>3</v>
      </c>
      <c r="I31" s="12">
        <v>3</v>
      </c>
      <c r="J31" s="12">
        <v>3</v>
      </c>
      <c r="K31" s="12">
        <v>3</v>
      </c>
      <c r="L31" s="24">
        <f t="shared" si="1"/>
        <v>3</v>
      </c>
    </row>
    <row r="32" ht="18.75" customHeight="1" spans="1:12">
      <c r="A32" s="10"/>
      <c r="B32" s="10"/>
      <c r="C32" s="18"/>
      <c r="D32" s="13"/>
      <c r="E32" s="11" t="s">
        <v>51</v>
      </c>
      <c r="F32" s="11">
        <v>8</v>
      </c>
      <c r="G32" s="12">
        <v>8</v>
      </c>
      <c r="H32" s="12">
        <v>8</v>
      </c>
      <c r="I32" s="12">
        <v>8</v>
      </c>
      <c r="J32" s="12">
        <v>8</v>
      </c>
      <c r="K32" s="12">
        <v>8</v>
      </c>
      <c r="L32" s="24">
        <f t="shared" si="1"/>
        <v>8</v>
      </c>
    </row>
    <row r="33" ht="18.75" customHeight="1" spans="1:12">
      <c r="A33" s="10"/>
      <c r="B33" s="10"/>
      <c r="C33" s="19" t="s">
        <v>52</v>
      </c>
      <c r="D33" s="11">
        <v>4</v>
      </c>
      <c r="E33" s="11" t="s">
        <v>53</v>
      </c>
      <c r="F33" s="11">
        <v>4</v>
      </c>
      <c r="G33" s="12">
        <v>4</v>
      </c>
      <c r="H33" s="12">
        <v>4</v>
      </c>
      <c r="I33" s="12">
        <v>4</v>
      </c>
      <c r="J33" s="12">
        <v>4</v>
      </c>
      <c r="K33" s="12">
        <v>4</v>
      </c>
      <c r="L33" s="24">
        <f t="shared" si="1"/>
        <v>4</v>
      </c>
    </row>
    <row r="34" ht="18.75" customHeight="1" spans="1:12">
      <c r="A34" s="10"/>
      <c r="B34" s="10"/>
      <c r="C34" s="16" t="s">
        <v>54</v>
      </c>
      <c r="D34" s="6">
        <v>8</v>
      </c>
      <c r="E34" s="11" t="s">
        <v>55</v>
      </c>
      <c r="F34" s="11">
        <v>2</v>
      </c>
      <c r="G34" s="12">
        <v>2</v>
      </c>
      <c r="H34" s="12">
        <v>2</v>
      </c>
      <c r="I34" s="12">
        <v>2</v>
      </c>
      <c r="J34" s="12">
        <v>2</v>
      </c>
      <c r="K34" s="12">
        <v>2</v>
      </c>
      <c r="L34" s="24">
        <f t="shared" si="1"/>
        <v>2</v>
      </c>
    </row>
    <row r="35" ht="18.75" customHeight="1" spans="1:12">
      <c r="A35" s="10"/>
      <c r="B35" s="10"/>
      <c r="C35" s="17"/>
      <c r="D35" s="10"/>
      <c r="E35" s="11" t="s">
        <v>56</v>
      </c>
      <c r="F35" s="11">
        <v>2</v>
      </c>
      <c r="G35" s="12">
        <v>2</v>
      </c>
      <c r="H35" s="12">
        <v>2</v>
      </c>
      <c r="I35" s="12">
        <v>2</v>
      </c>
      <c r="J35" s="12">
        <v>2</v>
      </c>
      <c r="K35" s="12">
        <v>2</v>
      </c>
      <c r="L35" s="24">
        <f t="shared" si="1"/>
        <v>2</v>
      </c>
    </row>
    <row r="36" ht="18.75" customHeight="1" spans="1:12">
      <c r="A36" s="10"/>
      <c r="B36" s="10"/>
      <c r="C36" s="17"/>
      <c r="D36" s="10"/>
      <c r="E36" s="11" t="s">
        <v>57</v>
      </c>
      <c r="F36" s="11">
        <v>2</v>
      </c>
      <c r="G36" s="12">
        <v>2</v>
      </c>
      <c r="H36" s="12">
        <v>2</v>
      </c>
      <c r="I36" s="12">
        <v>2</v>
      </c>
      <c r="J36" s="12">
        <v>2</v>
      </c>
      <c r="K36" s="12">
        <v>2</v>
      </c>
      <c r="L36" s="24">
        <f t="shared" si="1"/>
        <v>2</v>
      </c>
    </row>
    <row r="37" ht="18.75" customHeight="1" spans="1:12">
      <c r="A37" s="10"/>
      <c r="B37" s="10"/>
      <c r="C37" s="18"/>
      <c r="D37" s="13"/>
      <c r="E37" s="11" t="s">
        <v>58</v>
      </c>
      <c r="F37" s="11">
        <v>2</v>
      </c>
      <c r="G37" s="12">
        <v>2</v>
      </c>
      <c r="H37" s="12">
        <v>2</v>
      </c>
      <c r="I37" s="12">
        <v>2</v>
      </c>
      <c r="J37" s="12">
        <v>2</v>
      </c>
      <c r="K37" s="12">
        <v>2</v>
      </c>
      <c r="L37" s="24">
        <f t="shared" si="1"/>
        <v>2</v>
      </c>
    </row>
    <row r="38" ht="30" customHeight="1" spans="1:12">
      <c r="A38" s="10"/>
      <c r="B38" s="10"/>
      <c r="C38" s="16" t="s">
        <v>59</v>
      </c>
      <c r="D38" s="6">
        <v>5</v>
      </c>
      <c r="E38" s="11" t="s">
        <v>60</v>
      </c>
      <c r="F38" s="11">
        <v>2</v>
      </c>
      <c r="G38" s="12">
        <v>2</v>
      </c>
      <c r="H38" s="12">
        <v>2</v>
      </c>
      <c r="I38" s="12">
        <v>2</v>
      </c>
      <c r="J38" s="12">
        <v>2</v>
      </c>
      <c r="K38" s="12">
        <v>2</v>
      </c>
      <c r="L38" s="24">
        <f t="shared" si="1"/>
        <v>2</v>
      </c>
    </row>
    <row r="39" ht="18.75" customHeight="1" spans="1:12">
      <c r="A39" s="10"/>
      <c r="B39" s="10"/>
      <c r="C39" s="17"/>
      <c r="D39" s="10"/>
      <c r="E39" s="11" t="s">
        <v>61</v>
      </c>
      <c r="F39" s="11">
        <v>1</v>
      </c>
      <c r="G39" s="12">
        <v>1</v>
      </c>
      <c r="H39" s="12">
        <v>1</v>
      </c>
      <c r="I39" s="12">
        <v>1</v>
      </c>
      <c r="J39" s="12">
        <v>1</v>
      </c>
      <c r="K39" s="12">
        <v>1</v>
      </c>
      <c r="L39" s="24">
        <f t="shared" si="1"/>
        <v>1</v>
      </c>
    </row>
    <row r="40" ht="18.75" customHeight="1" spans="1:12">
      <c r="A40" s="13"/>
      <c r="B40" s="13"/>
      <c r="C40" s="18"/>
      <c r="D40" s="13"/>
      <c r="E40" s="11" t="s">
        <v>62</v>
      </c>
      <c r="F40" s="11">
        <v>2</v>
      </c>
      <c r="G40" s="12">
        <v>2</v>
      </c>
      <c r="H40" s="12">
        <v>2</v>
      </c>
      <c r="I40" s="12">
        <v>2</v>
      </c>
      <c r="J40" s="12">
        <v>2</v>
      </c>
      <c r="K40" s="12">
        <v>2</v>
      </c>
      <c r="L40" s="24">
        <f t="shared" si="1"/>
        <v>2</v>
      </c>
    </row>
    <row r="41" ht="21" customHeight="1" spans="1:12">
      <c r="A41" s="7" t="s">
        <v>63</v>
      </c>
      <c r="B41" s="8"/>
      <c r="C41" s="8"/>
      <c r="D41" s="8"/>
      <c r="E41" s="9"/>
      <c r="F41" s="5">
        <v>100</v>
      </c>
      <c r="G41" s="15">
        <f t="shared" ref="G41:L41" si="5">G4+G10+G18+G29</f>
        <v>88.96</v>
      </c>
      <c r="H41" s="15">
        <f t="shared" si="5"/>
        <v>88.56</v>
      </c>
      <c r="I41" s="15">
        <f t="shared" si="5"/>
        <v>88.86</v>
      </c>
      <c r="J41" s="15">
        <f t="shared" si="5"/>
        <v>88.66</v>
      </c>
      <c r="K41" s="15">
        <f t="shared" si="5"/>
        <v>89.16</v>
      </c>
      <c r="L41" s="15">
        <f t="shared" si="5"/>
        <v>88.84</v>
      </c>
    </row>
    <row r="42" ht="23.25" customHeight="1" spans="1:12">
      <c r="A42" s="20" t="s">
        <v>64</v>
      </c>
      <c r="B42" s="21"/>
      <c r="C42" s="21"/>
      <c r="D42" s="21"/>
      <c r="E42" s="22"/>
      <c r="F42" s="20" t="s">
        <v>65</v>
      </c>
      <c r="G42" s="21"/>
      <c r="H42" s="21"/>
      <c r="I42" s="21"/>
      <c r="J42" s="21"/>
      <c r="K42" s="21"/>
      <c r="L42" s="22"/>
    </row>
  </sheetData>
  <autoFilter ref="A3:L42">
    <extLst/>
  </autoFilter>
  <mergeCells count="37">
    <mergeCell ref="A1:L1"/>
    <mergeCell ref="A2:L2"/>
    <mergeCell ref="C4:F4"/>
    <mergeCell ref="C10:F10"/>
    <mergeCell ref="C18:F18"/>
    <mergeCell ref="C29:F29"/>
    <mergeCell ref="A41:E41"/>
    <mergeCell ref="A42:E42"/>
    <mergeCell ref="F42:L42"/>
    <mergeCell ref="A4:A9"/>
    <mergeCell ref="A10:A17"/>
    <mergeCell ref="A18:A28"/>
    <mergeCell ref="A29:A40"/>
    <mergeCell ref="B4:B9"/>
    <mergeCell ref="B10:B17"/>
    <mergeCell ref="B18:B28"/>
    <mergeCell ref="B29:B40"/>
    <mergeCell ref="C5:C6"/>
    <mergeCell ref="C7:C8"/>
    <mergeCell ref="C11:C15"/>
    <mergeCell ref="C16:C17"/>
    <mergeCell ref="C19:C21"/>
    <mergeCell ref="C22:C24"/>
    <mergeCell ref="C25:C27"/>
    <mergeCell ref="C30:C32"/>
    <mergeCell ref="C34:C37"/>
    <mergeCell ref="C38:C40"/>
    <mergeCell ref="D5:D6"/>
    <mergeCell ref="D7:D8"/>
    <mergeCell ref="D11:D15"/>
    <mergeCell ref="D16:D17"/>
    <mergeCell ref="D19:D21"/>
    <mergeCell ref="D22:D24"/>
    <mergeCell ref="D25:D27"/>
    <mergeCell ref="D30:D32"/>
    <mergeCell ref="D34:D37"/>
    <mergeCell ref="D38:D40"/>
  </mergeCells>
  <conditionalFormatting sqref="E5:E9">
    <cfRule type="duplicateValues" dxfId="0" priority="5"/>
  </conditionalFormatting>
  <conditionalFormatting sqref="E11:E17">
    <cfRule type="duplicateValues" dxfId="0" priority="4"/>
  </conditionalFormatting>
  <conditionalFormatting sqref="E19:E28">
    <cfRule type="duplicateValues" dxfId="0" priority="3"/>
    <cfRule type="duplicateValues" dxfId="0" priority="2"/>
  </conditionalFormatting>
  <conditionalFormatting sqref="E30:E40">
    <cfRule type="duplicateValues" dxfId="0" priority="1"/>
  </conditionalFormatting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专家评分汇总表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微软中国</dc:creator>
  <cp:lastModifiedBy>灬鹰眼灬</cp:lastModifiedBy>
  <dcterms:created xsi:type="dcterms:W3CDTF">2019-09-12T02:45:00Z</dcterms:created>
  <cp:lastPrinted>2023-04-23T04:13:00Z</cp:lastPrinted>
  <dcterms:modified xsi:type="dcterms:W3CDTF">2024-05-13T06:29:01Z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067D9B9613E247A0B299141994E1D67C_13</vt:lpwstr>
  </property>
</Properties>
</file>