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<sst xmlns="http://schemas.openxmlformats.org/spreadsheetml/2006/main" count="86" uniqueCount="76">
  <si>
    <t>项目支出绩效自评表</t>
  </si>
  <si>
    <t>（2022年度）</t>
  </si>
  <si>
    <t>项目名称</t>
  </si>
  <si>
    <t>北京地区国防科技工业行业管理支撑服务工作经费</t>
  </si>
  <si>
    <t>主管部门</t>
  </si>
  <si>
    <t>北京市经济和信息化局</t>
  </si>
  <si>
    <t>实施单位</t>
  </si>
  <si>
    <t>北京市国防科技工业事务中心</t>
  </si>
  <si>
    <t>项目负责人</t>
  </si>
  <si>
    <t>石倩</t>
  </si>
  <si>
    <t>联系电话</t>
  </si>
  <si>
    <t>85299085</t>
  </si>
  <si>
    <t>项目资金
（万元）</t>
  </si>
  <si>
    <t>年初预算数</t>
  </si>
  <si>
    <t>全年预算数</t>
  </si>
  <si>
    <t>全年执行数</t>
  </si>
  <si>
    <t>分值</t>
  </si>
  <si>
    <t>执行率</t>
  </si>
  <si>
    <t>得分</t>
  </si>
  <si>
    <t>年度资金总额</t>
  </si>
  <si>
    <t>其中：当年财政拨款</t>
  </si>
  <si>
    <t>上年结转资金</t>
  </si>
  <si>
    <t>—</t>
  </si>
  <si>
    <t>其他资金</t>
  </si>
  <si>
    <t>年度总体目标</t>
  </si>
  <si>
    <t>预期目标</t>
  </si>
  <si>
    <t>实际完成情况</t>
  </si>
  <si>
    <t>依据《武器装备科研生产许可实施办法》、《武器装备科研生产备案管理暂行办法》，开展武器装备科研生产许可与备案资质的日常监督检查和年度审查工作，完成80家以上武器装备科研生产备案资质预审；依据《国家国防科工局国防军工统计工作要点》，开展国防军工统计工作，完成100家以上北京地区军工单位统计报送；按照军工单位需求，完成军品免税申报工作；依据《中华人民共和国保守国家秘密法》、《武器装备科研生产单位保密资格审查认定办法》、《武器装备科研生产单位保密资格评分标准》，协助完成40家以上保密资格现场审核工作；依据《国务院 中央军委经济建设和国防建设融合发展“十三五”规划》，开展北京市军民融合发展工作，推动高精尖经济结构发展。参加武器装备科研生产许可、备案、军工统计、保密资格、军民融合、军工涉密业务咨询服务安全保密监管、日常业务监管、核应急等相关培训学习，满足国防科技工业发展需要。</t>
  </si>
  <si>
    <t>依据《武器装备科研生产许可实施办法》、《武器装备科研生产备案管理暂行办法》，开展武器装备科研生产许可与备案资质的日常监督检查和年度审查工作，完成65家武器装备科研生产备案资质预审；依据《国家国防科工局国防军工统计工作要点》，开展国防军工统计工作，完成了216家北京地区军工单位统计报送；按照军工单位需求，完成军品免税申报工作；依据《中华人民共和国保守国家秘密法》、《武器装备科研生产单位保密资格审查认定办法》、《武器装备科研生产单位保密资格评分标准》，协助完成了97家保密资格现场审核工作；依据《国务院 中央军委经济建设和国防建设融合发展“十三五”规划》，开展北京市军民融合发展工作，推动高精尖经济结构发展。参加武器装备科研生产许可、备案、军工统计、保密资格、军民融合、军工涉密业务咨询服务安全保密监管、日常业务监管、核应急等相关培训学习，满足国防科技工业发展需要。</t>
  </si>
  <si>
    <t>绩
效
指
标</t>
  </si>
  <si>
    <t>一级指标</t>
  </si>
  <si>
    <t>二级指标</t>
  </si>
  <si>
    <t>三级指标</t>
  </si>
  <si>
    <t>年度
指标值</t>
  </si>
  <si>
    <t>实际
完成值</t>
  </si>
  <si>
    <t>偏差原因分析及改进措施</t>
  </si>
  <si>
    <t>产出指标</t>
  </si>
  <si>
    <t>数量指标</t>
  </si>
  <si>
    <t>完成北京地区军工单位统计报送工作</t>
  </si>
  <si>
    <t>≥100家</t>
  </si>
  <si>
    <t>216家</t>
  </si>
  <si>
    <t>完成武器装备科研生产备案资质预审工作</t>
  </si>
  <si>
    <t>≥80家</t>
  </si>
  <si>
    <t>65家</t>
  </si>
  <si>
    <t>大部分单位的资质还在有效期内，未进行延续</t>
  </si>
  <si>
    <t>协助完成武器装备科研生产保密资格现场审核工作</t>
  </si>
  <si>
    <t>≥40家</t>
  </si>
  <si>
    <t>97家</t>
  </si>
  <si>
    <t>质量指标</t>
  </si>
  <si>
    <t>符合《武器装备科研生产备案管理暂行办法》、《中华人民共和国保守国家秘密法》，达到审核、评审程序合规率；统计数据按《国家国防科工局国防军工统计工作要点》要求，达到审核准确率并及时完成报送工作。</t>
  </si>
  <si>
    <t>＝100%</t>
  </si>
  <si>
    <t>时效指标</t>
  </si>
  <si>
    <t>每月根据军工单位需求，完成相应工作。</t>
  </si>
  <si>
    <t>截至11月底项目资金支出完成率</t>
  </si>
  <si>
    <t>因疫情原因，专家评审会推迟召开，故劳务费发放延时</t>
  </si>
  <si>
    <t>成本指标</t>
  </si>
  <si>
    <t>项目包括劳务费与差旅费</t>
  </si>
  <si>
    <t>=7万元</t>
  </si>
  <si>
    <t>6.16万元</t>
  </si>
  <si>
    <t>代扣代缴劳务费个税</t>
  </si>
  <si>
    <t>效益指标</t>
  </si>
  <si>
    <t>社会效益指标</t>
  </si>
  <si>
    <t>咨询服务效果良好，优化营商环境，推动军工行业稳定发展。</t>
  </si>
  <si>
    <t>好坏</t>
  </si>
  <si>
    <t>好</t>
  </si>
  <si>
    <t>满意度指标</t>
  </si>
  <si>
    <t>服务对象满意度指标</t>
  </si>
  <si>
    <t>相关企业满意度与军工业务处室满意度</t>
  </si>
  <si>
    <t>≥90%</t>
  </si>
  <si>
    <t>未开展满意度调查，但相关企业与军工业务处室反馈较满意</t>
  </si>
  <si>
    <t>总分</t>
  </si>
  <si>
    <t>填报注意事项：</t>
  </si>
  <si>
    <t>1.得分一档最高不能超过该指标分值上限。</t>
  </si>
  <si>
    <t>2.定量指标若为正向指标，则得分计算方法应用全年实际值（B）/年度指标值（A）*该指标分值；若定量指标为反向指标，则得分计算方法应用年度指标值（A）/全年实际值（B）*该指标分值。若年初指标值设定偏低，则得分计算方法应用（全年实际值（B）—年度指标值（A））/年度指标值（A）*100%。若计算结果在200%-300%（含200%）区间，则按照该指标分值的10%扣分；计算结果在300%-500%（含300%）区间，则按照该指标分值的20%扣分；计算结果高于500%（含500%），则按照该指标分值的30%扣分。</t>
  </si>
  <si>
    <t>3.请在“偏差原因分析及改进措施”中说明偏离目标、不能完成目标的原因及拟采取的措施。</t>
  </si>
  <si>
    <t>90（含）-100分为优、80（含）-90分为良、60（含）-80分为中、60分以下为差。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</si>
</sst>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_ "/>
  </numFmts>
  <fonts count="47">
    <font>
      <sz val="12"/>
      <name val="宋体"/>
      <family val="0"/>
    </font>
    <font>
      <b/>
      <sz val="14"/>
      <name val="宋体"/>
      <family val="0"/>
    </font>
    <font>
      <sz val="10.5"/>
      <name val="仿宋_GB2312"/>
      <family val="0"/>
    </font>
    <font>
      <sz val="10"/>
      <color indexed="8"/>
      <name val="仿宋_GB2312"/>
      <family val="0"/>
    </font>
    <font>
      <sz val="10.5"/>
      <color indexed="8"/>
      <name val="仿宋_GB2312"/>
      <family val="0"/>
    </font>
    <font>
      <sz val="10"/>
      <name val="仿宋_GB2312"/>
      <family val="0"/>
    </font>
    <font>
      <sz val="11"/>
      <color indexed="8"/>
      <name val="宋体"/>
      <family val="0"/>
    </font>
    <font>
      <sz val="11"/>
      <color indexed="9"/>
      <name val="宋体"/>
      <family val="0"/>
    </font>
    <font>
      <b/>
      <sz val="11"/>
      <color indexed="54"/>
      <name val="宋体"/>
      <family val="0"/>
    </font>
    <font>
      <sz val="11"/>
      <color indexed="17"/>
      <name val="宋体"/>
      <family val="0"/>
    </font>
    <font>
      <b/>
      <sz val="11"/>
      <color indexed="9"/>
      <name val="宋体"/>
      <family val="0"/>
    </font>
    <font>
      <b/>
      <sz val="11"/>
      <color indexed="63"/>
      <name val="宋体"/>
      <family val="0"/>
    </font>
    <font>
      <b/>
      <sz val="13"/>
      <color indexed="54"/>
      <name val="宋体"/>
      <family val="0"/>
    </font>
    <font>
      <sz val="11"/>
      <color indexed="16"/>
      <name val="宋体"/>
      <family val="0"/>
    </font>
    <font>
      <b/>
      <sz val="11"/>
      <color indexed="8"/>
      <name val="宋体"/>
      <family val="0"/>
    </font>
    <font>
      <b/>
      <sz val="15"/>
      <color indexed="54"/>
      <name val="宋体"/>
      <family val="0"/>
    </font>
    <font>
      <u val="single"/>
      <sz val="11"/>
      <color indexed="12"/>
      <name val="宋体"/>
      <family val="0"/>
    </font>
    <font>
      <i/>
      <sz val="11"/>
      <color indexed="23"/>
      <name val="宋体"/>
      <family val="0"/>
    </font>
    <font>
      <sz val="11"/>
      <color indexed="10"/>
      <name val="宋体"/>
      <family val="0"/>
    </font>
    <font>
      <u val="single"/>
      <sz val="11"/>
      <color indexed="20"/>
      <name val="宋体"/>
      <family val="0"/>
    </font>
    <font>
      <b/>
      <sz val="11"/>
      <color indexed="53"/>
      <name val="宋体"/>
      <family val="0"/>
    </font>
    <font>
      <sz val="11"/>
      <color indexed="53"/>
      <name val="宋体"/>
      <family val="0"/>
    </font>
    <font>
      <b/>
      <sz val="18"/>
      <color indexed="54"/>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仿宋_GB2312"/>
      <family val="0"/>
    </font>
    <font>
      <sz val="10.5"/>
      <color rgb="FF00000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9">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left" vertical="center" wrapText="1"/>
    </xf>
    <xf numFmtId="0" fontId="2" fillId="0" borderId="18" xfId="0" applyFont="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Border="1" applyAlignment="1">
      <alignment horizontal="left" vertical="center" wrapText="1"/>
    </xf>
    <xf numFmtId="0" fontId="2" fillId="0" borderId="16" xfId="0" applyFont="1" applyBorder="1" applyAlignment="1">
      <alignment vertical="center" wrapText="1"/>
    </xf>
    <xf numFmtId="0" fontId="46" fillId="0" borderId="9"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176" fontId="2" fillId="0" borderId="9" xfId="0" applyNumberFormat="1" applyFont="1" applyBorder="1" applyAlignment="1">
      <alignment horizontal="center" vertical="center" wrapText="1"/>
    </xf>
    <xf numFmtId="9" fontId="2" fillId="0" borderId="9" xfId="0" applyNumberFormat="1" applyFont="1" applyBorder="1" applyAlignment="1">
      <alignment horizontal="center" vertical="center" wrapText="1"/>
    </xf>
    <xf numFmtId="10" fontId="2" fillId="0" borderId="9" xfId="54"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77" fontId="46"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0" fontId="0" fillId="0" borderId="9" xfId="0" applyBorder="1" applyAlignment="1">
      <alignment vertical="center"/>
    </xf>
    <xf numFmtId="0" fontId="2" fillId="0" borderId="9" xfId="0" applyFont="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showGridLines="0" tabSelected="1" zoomScaleSheetLayoutView="100" workbookViewId="0" topLeftCell="A1">
      <selection activeCell="P17" sqref="P17"/>
    </sheetView>
  </sheetViews>
  <sheetFormatPr defaultColWidth="9.00390625" defaultRowHeight="14.25"/>
  <cols>
    <col min="4" max="4" width="6.50390625" style="0" customWidth="1"/>
    <col min="5" max="5" width="13.125" style="0" customWidth="1"/>
    <col min="7" max="7" width="8.50390625" style="0" customWidth="1"/>
    <col min="8" max="8" width="8.375" style="0" customWidth="1"/>
    <col min="9" max="9" width="7.375" style="0" customWidth="1"/>
    <col min="10" max="10" width="3.125" style="0" customWidth="1"/>
    <col min="11" max="11" width="3.50390625" style="0" customWidth="1"/>
    <col min="12" max="12" width="3.875" style="0" customWidth="1"/>
    <col min="14" max="14" width="11.25390625" style="0" customWidth="1"/>
  </cols>
  <sheetData>
    <row r="1" spans="1:14" ht="31.5" customHeight="1">
      <c r="A1" s="1" t="s">
        <v>0</v>
      </c>
      <c r="B1" s="1"/>
      <c r="C1" s="1"/>
      <c r="D1" s="1"/>
      <c r="E1" s="1"/>
      <c r="F1" s="1"/>
      <c r="G1" s="1"/>
      <c r="H1" s="1"/>
      <c r="I1" s="1"/>
      <c r="J1" s="1"/>
      <c r="K1" s="1"/>
      <c r="L1" s="1"/>
      <c r="M1" s="1"/>
      <c r="N1" s="1"/>
    </row>
    <row r="2" spans="1:14" ht="21.75" customHeight="1">
      <c r="A2" s="2" t="s">
        <v>1</v>
      </c>
      <c r="B2" s="2"/>
      <c r="C2" s="2"/>
      <c r="D2" s="2"/>
      <c r="E2" s="2"/>
      <c r="F2" s="2"/>
      <c r="G2" s="2"/>
      <c r="H2" s="2"/>
      <c r="I2" s="2"/>
      <c r="J2" s="2"/>
      <c r="K2" s="2"/>
      <c r="L2" s="2"/>
      <c r="M2" s="2"/>
      <c r="N2" s="2"/>
    </row>
    <row r="3" spans="1:14" ht="16.5" customHeight="1">
      <c r="A3" s="3" t="s">
        <v>2</v>
      </c>
      <c r="B3" s="3"/>
      <c r="C3" s="3" t="s">
        <v>3</v>
      </c>
      <c r="D3" s="3"/>
      <c r="E3" s="3"/>
      <c r="F3" s="3"/>
      <c r="G3" s="3"/>
      <c r="H3" s="3"/>
      <c r="I3" s="3"/>
      <c r="J3" s="3"/>
      <c r="K3" s="3"/>
      <c r="L3" s="3"/>
      <c r="M3" s="3"/>
      <c r="N3" s="3"/>
    </row>
    <row r="4" spans="1:14" ht="16.5" customHeight="1">
      <c r="A4" s="3" t="s">
        <v>4</v>
      </c>
      <c r="B4" s="3"/>
      <c r="C4" s="3" t="s">
        <v>5</v>
      </c>
      <c r="D4" s="3"/>
      <c r="E4" s="3"/>
      <c r="F4" s="3"/>
      <c r="G4" s="3"/>
      <c r="H4" s="3" t="s">
        <v>6</v>
      </c>
      <c r="I4" s="3"/>
      <c r="J4" s="3" t="s">
        <v>7</v>
      </c>
      <c r="K4" s="3"/>
      <c r="L4" s="3"/>
      <c r="M4" s="3"/>
      <c r="N4" s="3"/>
    </row>
    <row r="5" spans="1:14" ht="16.5" customHeight="1">
      <c r="A5" s="3" t="s">
        <v>8</v>
      </c>
      <c r="B5" s="3"/>
      <c r="C5" s="3" t="s">
        <v>9</v>
      </c>
      <c r="D5" s="3"/>
      <c r="E5" s="3"/>
      <c r="F5" s="3"/>
      <c r="G5" s="3"/>
      <c r="H5" s="3" t="s">
        <v>10</v>
      </c>
      <c r="I5" s="3"/>
      <c r="J5" s="3" t="s">
        <v>11</v>
      </c>
      <c r="K5" s="3"/>
      <c r="L5" s="3"/>
      <c r="M5" s="3"/>
      <c r="N5" s="3"/>
    </row>
    <row r="6" spans="1:14" ht="36.75" customHeight="1">
      <c r="A6" s="4" t="s">
        <v>12</v>
      </c>
      <c r="B6" s="5"/>
      <c r="C6" s="3"/>
      <c r="D6" s="3"/>
      <c r="E6" s="3" t="s">
        <v>13</v>
      </c>
      <c r="F6" s="3" t="s">
        <v>14</v>
      </c>
      <c r="G6" s="3"/>
      <c r="H6" s="3" t="s">
        <v>15</v>
      </c>
      <c r="I6" s="3"/>
      <c r="J6" s="3" t="s">
        <v>16</v>
      </c>
      <c r="K6" s="3"/>
      <c r="L6" s="3" t="s">
        <v>17</v>
      </c>
      <c r="M6" s="3"/>
      <c r="N6" s="3" t="s">
        <v>18</v>
      </c>
    </row>
    <row r="7" spans="1:14" ht="16.5" customHeight="1">
      <c r="A7" s="6"/>
      <c r="B7" s="7"/>
      <c r="C7" s="8" t="s">
        <v>19</v>
      </c>
      <c r="D7" s="8"/>
      <c r="E7" s="21">
        <v>10</v>
      </c>
      <c r="F7" s="21">
        <v>7</v>
      </c>
      <c r="G7" s="21"/>
      <c r="H7" s="21">
        <v>6.16</v>
      </c>
      <c r="I7" s="21"/>
      <c r="J7" s="3">
        <v>10</v>
      </c>
      <c r="K7" s="3"/>
      <c r="L7" s="23">
        <f>H7/F7</f>
        <v>0.88</v>
      </c>
      <c r="M7" s="23"/>
      <c r="N7" s="26">
        <f>J7*L7</f>
        <v>8.8</v>
      </c>
    </row>
    <row r="8" spans="1:14" ht="24" customHeight="1">
      <c r="A8" s="6"/>
      <c r="B8" s="7"/>
      <c r="C8" s="3" t="s">
        <v>20</v>
      </c>
      <c r="D8" s="3"/>
      <c r="E8" s="21">
        <v>10</v>
      </c>
      <c r="F8" s="21">
        <v>7</v>
      </c>
      <c r="G8" s="21"/>
      <c r="H8" s="21">
        <v>6.16</v>
      </c>
      <c r="I8" s="21"/>
      <c r="J8" s="3">
        <v>10</v>
      </c>
      <c r="K8" s="3"/>
      <c r="L8" s="24">
        <v>0.88</v>
      </c>
      <c r="M8" s="3"/>
      <c r="N8" s="3">
        <v>8.8</v>
      </c>
    </row>
    <row r="9" spans="1:14" ht="16.5" customHeight="1">
      <c r="A9" s="6"/>
      <c r="B9" s="7"/>
      <c r="C9" s="3" t="s">
        <v>21</v>
      </c>
      <c r="D9" s="3"/>
      <c r="E9" s="21"/>
      <c r="F9" s="21"/>
      <c r="G9" s="21"/>
      <c r="H9" s="21"/>
      <c r="I9" s="21"/>
      <c r="J9" s="3" t="s">
        <v>22</v>
      </c>
      <c r="K9" s="3"/>
      <c r="L9" s="3"/>
      <c r="M9" s="3"/>
      <c r="N9" s="3" t="s">
        <v>22</v>
      </c>
    </row>
    <row r="10" spans="1:14" ht="16.5" customHeight="1">
      <c r="A10" s="9"/>
      <c r="B10" s="10"/>
      <c r="C10" s="3" t="s">
        <v>23</v>
      </c>
      <c r="D10" s="3"/>
      <c r="E10" s="21"/>
      <c r="F10" s="21"/>
      <c r="G10" s="21"/>
      <c r="H10" s="21"/>
      <c r="I10" s="21"/>
      <c r="J10" s="3" t="s">
        <v>22</v>
      </c>
      <c r="K10" s="3"/>
      <c r="L10" s="3"/>
      <c r="M10" s="3"/>
      <c r="N10" s="3" t="s">
        <v>22</v>
      </c>
    </row>
    <row r="11" spans="1:14" ht="22.5" customHeight="1">
      <c r="A11" s="11" t="s">
        <v>24</v>
      </c>
      <c r="B11" s="3" t="s">
        <v>25</v>
      </c>
      <c r="C11" s="3"/>
      <c r="D11" s="3"/>
      <c r="E11" s="3"/>
      <c r="F11" s="3"/>
      <c r="G11" s="3"/>
      <c r="H11" s="3" t="s">
        <v>26</v>
      </c>
      <c r="I11" s="3"/>
      <c r="J11" s="3"/>
      <c r="K11" s="3"/>
      <c r="L11" s="3"/>
      <c r="M11" s="3"/>
      <c r="N11" s="3"/>
    </row>
    <row r="12" spans="1:14" ht="207" customHeight="1">
      <c r="A12" s="12"/>
      <c r="B12" s="13" t="s">
        <v>27</v>
      </c>
      <c r="C12" s="13"/>
      <c r="D12" s="13"/>
      <c r="E12" s="13"/>
      <c r="F12" s="13"/>
      <c r="G12" s="13"/>
      <c r="H12" s="13" t="s">
        <v>28</v>
      </c>
      <c r="I12" s="13"/>
      <c r="J12" s="13"/>
      <c r="K12" s="13"/>
      <c r="L12" s="13"/>
      <c r="M12" s="13"/>
      <c r="N12" s="13"/>
    </row>
    <row r="13" spans="1:14" ht="36.75" customHeight="1">
      <c r="A13" s="11" t="s">
        <v>29</v>
      </c>
      <c r="B13" s="3" t="s">
        <v>30</v>
      </c>
      <c r="C13" s="3" t="s">
        <v>31</v>
      </c>
      <c r="D13" s="3" t="s">
        <v>32</v>
      </c>
      <c r="E13" s="3"/>
      <c r="F13" s="3"/>
      <c r="G13" s="11" t="s">
        <v>33</v>
      </c>
      <c r="H13" s="11" t="s">
        <v>34</v>
      </c>
      <c r="I13" s="3" t="s">
        <v>16</v>
      </c>
      <c r="J13" s="3"/>
      <c r="K13" s="3" t="s">
        <v>18</v>
      </c>
      <c r="L13" s="3"/>
      <c r="M13" s="3" t="s">
        <v>35</v>
      </c>
      <c r="N13" s="3"/>
    </row>
    <row r="14" spans="1:14" ht="28.5" customHeight="1">
      <c r="A14" s="14"/>
      <c r="B14" s="11" t="s">
        <v>36</v>
      </c>
      <c r="C14" s="11" t="s">
        <v>37</v>
      </c>
      <c r="D14" s="15" t="s">
        <v>38</v>
      </c>
      <c r="E14" s="15"/>
      <c r="F14" s="15"/>
      <c r="G14" s="3" t="s">
        <v>39</v>
      </c>
      <c r="H14" s="3" t="s">
        <v>40</v>
      </c>
      <c r="I14" s="3">
        <v>5</v>
      </c>
      <c r="J14" s="3"/>
      <c r="K14" s="3">
        <v>5</v>
      </c>
      <c r="L14" s="3"/>
      <c r="M14" s="3"/>
      <c r="N14" s="3"/>
    </row>
    <row r="15" spans="1:14" ht="43.5" customHeight="1">
      <c r="A15" s="14"/>
      <c r="B15" s="14"/>
      <c r="C15" s="14"/>
      <c r="D15" s="15" t="s">
        <v>41</v>
      </c>
      <c r="E15" s="15"/>
      <c r="F15" s="15"/>
      <c r="G15" s="3" t="s">
        <v>42</v>
      </c>
      <c r="H15" s="3" t="s">
        <v>43</v>
      </c>
      <c r="I15" s="3">
        <v>5</v>
      </c>
      <c r="J15" s="3"/>
      <c r="K15" s="3">
        <v>4.06</v>
      </c>
      <c r="L15" s="3"/>
      <c r="M15" s="3" t="s">
        <v>44</v>
      </c>
      <c r="N15" s="3"/>
    </row>
    <row r="16" spans="1:14" ht="28.5" customHeight="1">
      <c r="A16" s="14"/>
      <c r="B16" s="14"/>
      <c r="C16" s="14"/>
      <c r="D16" s="15" t="s">
        <v>45</v>
      </c>
      <c r="E16" s="15"/>
      <c r="F16" s="15"/>
      <c r="G16" s="3" t="s">
        <v>46</v>
      </c>
      <c r="H16" s="3" t="s">
        <v>47</v>
      </c>
      <c r="I16" s="3">
        <v>5</v>
      </c>
      <c r="J16" s="3"/>
      <c r="K16" s="3">
        <v>5</v>
      </c>
      <c r="L16" s="3"/>
      <c r="M16" s="3"/>
      <c r="N16" s="3"/>
    </row>
    <row r="17" spans="1:14" ht="78.75" customHeight="1">
      <c r="A17" s="14"/>
      <c r="B17" s="14"/>
      <c r="C17" s="11" t="s">
        <v>48</v>
      </c>
      <c r="D17" s="16" t="s">
        <v>49</v>
      </c>
      <c r="E17" s="16"/>
      <c r="F17" s="16"/>
      <c r="G17" s="3" t="s">
        <v>50</v>
      </c>
      <c r="H17" s="3" t="s">
        <v>50</v>
      </c>
      <c r="I17" s="3">
        <v>15</v>
      </c>
      <c r="J17" s="3"/>
      <c r="K17" s="3">
        <v>15</v>
      </c>
      <c r="L17" s="3"/>
      <c r="M17" s="3"/>
      <c r="N17" s="3"/>
    </row>
    <row r="18" spans="1:14" ht="39.75" customHeight="1">
      <c r="A18" s="14"/>
      <c r="B18" s="14"/>
      <c r="C18" s="11" t="s">
        <v>51</v>
      </c>
      <c r="D18" s="15" t="s">
        <v>52</v>
      </c>
      <c r="E18" s="15"/>
      <c r="F18" s="15"/>
      <c r="G18" s="3" t="s">
        <v>50</v>
      </c>
      <c r="H18" s="3" t="s">
        <v>50</v>
      </c>
      <c r="I18" s="3">
        <v>5</v>
      </c>
      <c r="J18" s="3"/>
      <c r="K18" s="3">
        <v>5</v>
      </c>
      <c r="L18" s="3"/>
      <c r="M18" s="3"/>
      <c r="N18" s="3"/>
    </row>
    <row r="19" spans="1:14" ht="48" customHeight="1">
      <c r="A19" s="14"/>
      <c r="B19" s="14"/>
      <c r="C19" s="14"/>
      <c r="D19" s="15" t="s">
        <v>53</v>
      </c>
      <c r="E19" s="15"/>
      <c r="F19" s="15"/>
      <c r="G19" s="3" t="s">
        <v>50</v>
      </c>
      <c r="H19" s="22">
        <v>0.5</v>
      </c>
      <c r="I19" s="3">
        <v>5</v>
      </c>
      <c r="J19" s="3"/>
      <c r="K19" s="3">
        <v>2.5</v>
      </c>
      <c r="L19" s="3"/>
      <c r="M19" s="3" t="s">
        <v>54</v>
      </c>
      <c r="N19" s="3"/>
    </row>
    <row r="20" spans="1:14" ht="30" customHeight="1">
      <c r="A20" s="14"/>
      <c r="B20" s="14"/>
      <c r="C20" s="11" t="s">
        <v>55</v>
      </c>
      <c r="D20" s="16" t="s">
        <v>56</v>
      </c>
      <c r="E20" s="16"/>
      <c r="F20" s="16"/>
      <c r="G20" s="28" t="s">
        <v>57</v>
      </c>
      <c r="H20" s="3" t="s">
        <v>58</v>
      </c>
      <c r="I20" s="3">
        <v>10</v>
      </c>
      <c r="J20" s="3"/>
      <c r="K20" s="3">
        <v>8.8</v>
      </c>
      <c r="L20" s="3"/>
      <c r="M20" s="3" t="s">
        <v>59</v>
      </c>
      <c r="N20" s="3"/>
    </row>
    <row r="21" spans="1:14" ht="81" customHeight="1">
      <c r="A21" s="14"/>
      <c r="B21" s="3" t="s">
        <v>60</v>
      </c>
      <c r="C21" s="17" t="s">
        <v>61</v>
      </c>
      <c r="D21" s="16" t="s">
        <v>62</v>
      </c>
      <c r="E21" s="16"/>
      <c r="F21" s="16"/>
      <c r="G21" s="3" t="s">
        <v>63</v>
      </c>
      <c r="H21" s="3" t="s">
        <v>64</v>
      </c>
      <c r="I21" s="3">
        <v>30</v>
      </c>
      <c r="J21" s="3"/>
      <c r="K21" s="3">
        <v>30</v>
      </c>
      <c r="L21" s="3"/>
      <c r="M21" s="3"/>
      <c r="N21" s="3"/>
    </row>
    <row r="22" spans="1:14" ht="138.75" customHeight="1">
      <c r="A22" s="14"/>
      <c r="B22" s="11" t="s">
        <v>65</v>
      </c>
      <c r="C22" s="11" t="s">
        <v>66</v>
      </c>
      <c r="D22" s="16" t="s">
        <v>67</v>
      </c>
      <c r="E22" s="16"/>
      <c r="F22" s="16"/>
      <c r="G22" s="3" t="s">
        <v>68</v>
      </c>
      <c r="H22" s="3" t="s">
        <v>68</v>
      </c>
      <c r="I22" s="3">
        <v>10</v>
      </c>
      <c r="J22" s="3"/>
      <c r="K22" s="3">
        <v>8</v>
      </c>
      <c r="L22" s="3"/>
      <c r="M22" s="3" t="s">
        <v>69</v>
      </c>
      <c r="N22" s="3"/>
    </row>
    <row r="23" spans="1:14" ht="13.5">
      <c r="A23" s="18" t="s">
        <v>70</v>
      </c>
      <c r="B23" s="18"/>
      <c r="C23" s="18"/>
      <c r="D23" s="18"/>
      <c r="E23" s="18"/>
      <c r="F23" s="18"/>
      <c r="G23" s="18"/>
      <c r="H23" s="18"/>
      <c r="I23" s="18">
        <f>SUM(I14:J22)+J7</f>
        <v>100</v>
      </c>
      <c r="J23" s="18"/>
      <c r="K23" s="25">
        <f>SUM(K14:L22)+N7</f>
        <v>92.16</v>
      </c>
      <c r="L23" s="25"/>
      <c r="M23" s="27"/>
      <c r="N23" s="27"/>
    </row>
    <row r="24" spans="1:14" ht="24" customHeight="1">
      <c r="A24" s="19" t="s">
        <v>71</v>
      </c>
      <c r="B24" s="19"/>
      <c r="C24" s="19"/>
      <c r="D24" s="19"/>
      <c r="E24" s="19"/>
      <c r="F24" s="19"/>
      <c r="G24" s="19"/>
      <c r="H24" s="19"/>
      <c r="I24" s="19"/>
      <c r="J24" s="19"/>
      <c r="K24" s="19"/>
      <c r="L24" s="19"/>
      <c r="M24" s="19"/>
      <c r="N24" s="19"/>
    </row>
    <row r="25" spans="1:14" ht="18" customHeight="1">
      <c r="A25" s="20" t="s">
        <v>72</v>
      </c>
      <c r="B25" s="20"/>
      <c r="C25" s="20"/>
      <c r="D25" s="20"/>
      <c r="E25" s="20"/>
      <c r="F25" s="20"/>
      <c r="G25" s="20"/>
      <c r="H25" s="20"/>
      <c r="I25" s="20"/>
      <c r="J25" s="20"/>
      <c r="K25" s="20"/>
      <c r="L25" s="20"/>
      <c r="M25" s="20"/>
      <c r="N25" s="20"/>
    </row>
    <row r="26" spans="1:14" ht="54" customHeight="1">
      <c r="A26" s="20" t="s">
        <v>73</v>
      </c>
      <c r="B26" s="20"/>
      <c r="C26" s="20"/>
      <c r="D26" s="20"/>
      <c r="E26" s="20"/>
      <c r="F26" s="20"/>
      <c r="G26" s="20"/>
      <c r="H26" s="20"/>
      <c r="I26" s="20"/>
      <c r="J26" s="20"/>
      <c r="K26" s="20"/>
      <c r="L26" s="20"/>
      <c r="M26" s="20"/>
      <c r="N26" s="20"/>
    </row>
    <row r="27" spans="1:14" ht="22.5" customHeight="1">
      <c r="A27" s="20" t="s">
        <v>74</v>
      </c>
      <c r="B27" s="20"/>
      <c r="C27" s="20"/>
      <c r="D27" s="20"/>
      <c r="E27" s="20"/>
      <c r="F27" s="20"/>
      <c r="G27" s="20"/>
      <c r="H27" s="20"/>
      <c r="I27" s="20"/>
      <c r="J27" s="20"/>
      <c r="K27" s="20"/>
      <c r="L27" s="20"/>
      <c r="M27" s="20"/>
      <c r="N27" s="20"/>
    </row>
    <row r="28" spans="1:14" ht="21" customHeight="1">
      <c r="A28" s="20" t="s">
        <v>75</v>
      </c>
      <c r="B28" s="20"/>
      <c r="C28" s="20"/>
      <c r="D28" s="20"/>
      <c r="E28" s="20"/>
      <c r="F28" s="20"/>
      <c r="G28" s="20"/>
      <c r="H28" s="20"/>
      <c r="I28" s="20"/>
      <c r="J28" s="20"/>
      <c r="K28" s="20"/>
      <c r="L28" s="20"/>
      <c r="M28" s="20"/>
      <c r="N28" s="20"/>
    </row>
  </sheetData>
  <sheetProtection/>
  <mergeCells count="96">
    <mergeCell ref="A1:N1"/>
    <mergeCell ref="A2:N2"/>
    <mergeCell ref="A3:B3"/>
    <mergeCell ref="C3:N3"/>
    <mergeCell ref="A4:B4"/>
    <mergeCell ref="C4:G4"/>
    <mergeCell ref="H4:I4"/>
    <mergeCell ref="J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A24:N24"/>
    <mergeCell ref="A25:N25"/>
    <mergeCell ref="A26:N26"/>
    <mergeCell ref="A27:N27"/>
    <mergeCell ref="A28:N28"/>
    <mergeCell ref="A11:A12"/>
    <mergeCell ref="A13:A22"/>
    <mergeCell ref="B14:B20"/>
    <mergeCell ref="C14:C16"/>
    <mergeCell ref="C18:C19"/>
    <mergeCell ref="A6:B10"/>
  </mergeCells>
  <printOptions/>
  <pageMargins left="0.55" right="0.55" top="0.61" bottom="0.61" header="0.51" footer="0.51"/>
  <pageSetup horizontalDpi="600" verticalDpi="600" orientation="portrait" paperSize="9" scale="75"/>
  <ignoredErrors>
    <ignoredError sqref="J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穆金凤</dc:creator>
  <cp:keywords/>
  <dc:description/>
  <cp:lastModifiedBy>admin</cp:lastModifiedBy>
  <dcterms:created xsi:type="dcterms:W3CDTF">2021-03-06T15:11:10Z</dcterms:created>
  <dcterms:modified xsi:type="dcterms:W3CDTF">2023-06-05T09:55:59Z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2052-10.8.0.7041</vt:lpwstr>
  </property>
  <property fmtid="{D5CDD505-2E9C-101B-9397-08002B2CF9AE}" pid="3" name="I">
    <vt:lpwstr>A44F1BA7D861E2396E7C3F643E347006</vt:lpwstr>
  </property>
  <property fmtid="{D5CDD505-2E9C-101B-9397-08002B2CF9AE}" pid="4" name="퀀_generated_2.-2147483648">
    <vt:i4>2052</vt:i4>
  </property>
</Properties>
</file>