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 activeTab="2"/>
  </bookViews>
  <sheets>
    <sheet name="北汽福田汽车股份有限公司" sheetId="4" r:id="rId1"/>
    <sheet name="北京汽车股份有限公司" sheetId="2" r:id="rId2"/>
    <sheet name="北京新能源汽车股份有限公司" sheetId="3" r:id="rId3"/>
  </sheets>
  <calcPr calcId="144525" calcCompleted="0" calcOnSave="0" concurrentCalc="0"/>
</workbook>
</file>

<file path=xl/sharedStrings.xml><?xml version="1.0" encoding="utf-8"?>
<sst xmlns="http://schemas.openxmlformats.org/spreadsheetml/2006/main" count="162">
  <si>
    <t>附件</t>
  </si>
  <si>
    <t>2016-2020年度新能源汽车推广应用补助资金地方公示车辆信息表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</si>
  <si>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</si>
  <si>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</si>
  <si>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</si>
  <si>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</si>
  <si>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</si>
  <si>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</si>
  <si>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</si>
  <si>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</si>
  <si>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</si>
  <si>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</si>
  <si>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</si>
  <si>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2016年</t>
  </si>
  <si>
    <t>北汽福田汽车股份有限公司</t>
  </si>
  <si>
    <t>BJ6116EVUA-2</t>
  </si>
  <si>
    <t>小计</t>
  </si>
  <si>
    <t>提交资料符合申报要求，审核通过</t>
  </si>
  <si>
    <t>实地核查通过</t>
  </si>
  <si>
    <t>合计</t>
  </si>
  <si>
    <t>2017年</t>
  </si>
  <si>
    <t>BJ5023XXYEV1</t>
  </si>
  <si>
    <t>BJ5023XXYEV2</t>
  </si>
  <si>
    <t>BJ5023XXYEV6</t>
  </si>
  <si>
    <t>BJ5023XYZEV1</t>
  </si>
  <si>
    <t>BJ5049XXYEV2</t>
  </si>
  <si>
    <t>BJ5049XXYEV5</t>
  </si>
  <si>
    <t>BJ6852FCEVUH</t>
  </si>
  <si>
    <t>BJ6117EVUA</t>
  </si>
  <si>
    <t>BJ6117EVUA-2</t>
  </si>
  <si>
    <t>BJ6117EVUA-3</t>
  </si>
  <si>
    <t>BJ6123EVCA-37</t>
  </si>
  <si>
    <t>BJ6805EVCA-2</t>
  </si>
  <si>
    <t>BJ6105CHEVCA-3</t>
  </si>
  <si>
    <t>BJ6105PHEVCA-10</t>
  </si>
  <si>
    <t>BJ6105PHEVCA-16</t>
  </si>
  <si>
    <t>BJ6105PHEVCA-7</t>
  </si>
  <si>
    <t>BJ6123PHEVCA-7</t>
  </si>
  <si>
    <t>BJ6123SHEVCA-3</t>
  </si>
  <si>
    <t>BJ6127PHEVCA-3</t>
  </si>
  <si>
    <t>BJ6680SHEVCA</t>
  </si>
  <si>
    <t>2018年</t>
  </si>
  <si>
    <t>BJ6105PHEVCA-19</t>
  </si>
  <si>
    <t>BJ6123PHEVCA-15</t>
  </si>
  <si>
    <t>BJ6855PHEVCA-1</t>
  </si>
  <si>
    <t>BJ5023XXYEV4</t>
  </si>
  <si>
    <t>BJ5032TYHEV-H1</t>
  </si>
  <si>
    <t>BJ5033XGCEV1</t>
  </si>
  <si>
    <t>BJ5035XXYEV2</t>
  </si>
  <si>
    <t>BJ5043XXYEV1</t>
  </si>
  <si>
    <t>BJ5045XXYEV1</t>
  </si>
  <si>
    <t>BJ5045XXYEV2</t>
  </si>
  <si>
    <t>BJ5048XXYEV2</t>
  </si>
  <si>
    <t>BJ5048XXYEV3</t>
  </si>
  <si>
    <t>BJ6105EVCA-28</t>
  </si>
  <si>
    <t>BJ6105EVCA-30</t>
  </si>
  <si>
    <t>BJ6105EVCA-31</t>
  </si>
  <si>
    <t>BJ6117EVUA-5</t>
  </si>
  <si>
    <t>BJ6123EVCA-43</t>
  </si>
  <si>
    <t>BJ6802EVUA-6</t>
  </si>
  <si>
    <t>BJ6805EVCA-17</t>
  </si>
  <si>
    <t>BJ6805EVCA-20</t>
  </si>
  <si>
    <t>BJ6851EVCA-16</t>
  </si>
  <si>
    <t>BJ6851EVCA-17</t>
  </si>
  <si>
    <t>BJ6851EVCA-22</t>
  </si>
  <si>
    <t>BJ5088XXYFCEV</t>
  </si>
  <si>
    <t>BJ6123FCEVCH-1</t>
  </si>
  <si>
    <t>2019年</t>
  </si>
  <si>
    <t>BJ6123CHEVCA-7</t>
  </si>
  <si>
    <t>BJ6123SHEVCA-5</t>
  </si>
  <si>
    <t>BJ6127SHEVCA</t>
  </si>
  <si>
    <t>BJ6140SHEVCA-1</t>
  </si>
  <si>
    <t>BJ6855SHEVCA</t>
  </si>
  <si>
    <t>BJ1045EVJA3</t>
  </si>
  <si>
    <t>BJ5039XXYEV4</t>
  </si>
  <si>
    <t>BJ5045XXYEV3</t>
  </si>
  <si>
    <t>BJ5045XXYEV7</t>
  </si>
  <si>
    <t>BJ5048XXYEV5</t>
  </si>
  <si>
    <t>BJ6105EVCA-35</t>
  </si>
  <si>
    <t>BJ6105EVCA-37</t>
  </si>
  <si>
    <t>BJ6105EVCA-39</t>
  </si>
  <si>
    <t>BJ6105EVCA-42</t>
  </si>
  <si>
    <t>BJ6105EVCA-47</t>
  </si>
  <si>
    <t>BJ6105EVCA-49</t>
  </si>
  <si>
    <t>BJ6117EVCA</t>
  </si>
  <si>
    <t>BJ6117EVCA-1</t>
  </si>
  <si>
    <t>BJ6123EVCA-48</t>
  </si>
  <si>
    <t>BJ6127EVCA-6</t>
  </si>
  <si>
    <t>BJ6680EVCA</t>
  </si>
  <si>
    <t>BJ6805EVCA-18</t>
  </si>
  <si>
    <t>BJ6816EVUA</t>
  </si>
  <si>
    <t>BJ6851EVCA-20</t>
  </si>
  <si>
    <t>BJ6851EVCA-25</t>
  </si>
  <si>
    <t>BJ6851EVCA-30</t>
  </si>
  <si>
    <t>BJ6123EVCA-47</t>
  </si>
  <si>
    <t>BJ6123FCEVCH-3</t>
  </si>
  <si>
    <t>2020年</t>
  </si>
  <si>
    <t>BJ6105CHEVCA-17</t>
  </si>
  <si>
    <t>BJ6123SHEVCA-7</t>
  </si>
  <si>
    <t>BJ6160SHEVCA-3</t>
  </si>
  <si>
    <t>BJ5044TYHEV-H1</t>
  </si>
  <si>
    <t>BJ5102GQXEV-H2</t>
  </si>
  <si>
    <t>BJ5122TSLEV-H1</t>
  </si>
  <si>
    <t>BJ5122TXSEV-H1</t>
  </si>
  <si>
    <t>BJ5122ZYSEV-H1</t>
  </si>
  <si>
    <t>BJ5182ZYSEV-H1</t>
  </si>
  <si>
    <t>BJ6105EVCA-45</t>
  </si>
  <si>
    <t>BJ6105EVCA-46</t>
  </si>
  <si>
    <t>BJ6117EVCA-2</t>
  </si>
  <si>
    <t>BJ6117EVUA-6</t>
  </si>
  <si>
    <t>BJ6123EVCA-52</t>
  </si>
  <si>
    <t>BJ6816EVCA</t>
  </si>
  <si>
    <t>BJ6851EVCA-31</t>
  </si>
  <si>
    <t>BJ6851EVCA-33</t>
  </si>
  <si>
    <t>总计</t>
  </si>
  <si>
    <t>北京汽车股份有限公司</t>
  </si>
  <si>
    <t>BJ7000B3D5-BEV</t>
  </si>
  <si>
    <t>BJ7000B3D6-BEV</t>
  </si>
  <si>
    <t>BJ7000B3DA-BEV</t>
  </si>
  <si>
    <t>BJ7000C5E1-BEV</t>
  </si>
  <si>
    <t>BJ7000C7H3-BEV</t>
  </si>
  <si>
    <t>BJ7000U3D-BEV</t>
  </si>
  <si>
    <t>BJ7001B3D2-BEV</t>
  </si>
  <si>
    <t>BJ7002B3D2-BEV</t>
  </si>
  <si>
    <t>BJ5022XXYV3R2-BEV</t>
  </si>
  <si>
    <t>BJ5022XXYV3R5-BEV</t>
  </si>
  <si>
    <t>BJ7000C5E2-BEV</t>
  </si>
  <si>
    <t>BJ7000U3D2-BEV</t>
  </si>
  <si>
    <t>BJ7000C5E4-BEV</t>
  </si>
  <si>
    <t>BJ7000C5E7-BEV</t>
  </si>
  <si>
    <t>BJ7000C8G-BEV</t>
  </si>
  <si>
    <t>BJ5023XXYV3RK-BEV</t>
  </si>
  <si>
    <t>BJ7000C5E9-BEV</t>
  </si>
  <si>
    <t>BJ7000U3D7-BEV</t>
  </si>
  <si>
    <t>BJ7000C5E8-BEV</t>
  </si>
  <si>
    <t>BJ7000C5D3-BEV</t>
  </si>
  <si>
    <t>BJ7000C5E6-BEV</t>
  </si>
  <si>
    <t>BJ7000C5D2-BEV</t>
  </si>
  <si>
    <t>BJ7000C5D4-BEV</t>
  </si>
  <si>
    <t>BJ7000C5D5-BEV</t>
  </si>
  <si>
    <t>BJ7001U5E2-BEV</t>
  </si>
  <si>
    <t>BJ7003U3D2-BEV</t>
  </si>
  <si>
    <t>BJ7003U3D3-BEV</t>
  </si>
  <si>
    <t>BJ7000C5D7-BEV</t>
  </si>
  <si>
    <t>BJ7000C5DA-BEV</t>
  </si>
  <si>
    <t>北京新能源汽车股份有限公司</t>
  </si>
  <si>
    <t>BJ7001BPH1-BEV</t>
  </si>
  <si>
    <t>BJ7001BPH2-BEV</t>
  </si>
  <si>
    <t>BJ7001BPH8-BEV</t>
  </si>
  <si>
    <t>BJ7001BPH5-BEV</t>
  </si>
  <si>
    <t>BJ7001BPH7-BEV</t>
  </si>
  <si>
    <t>BJ7001BPHA-BEV</t>
  </si>
  <si>
    <t>BJ7001BPH9-BEV</t>
  </si>
  <si>
    <t>BJ7001BPH6-BEV</t>
  </si>
  <si>
    <t>BJ7001BPHD-BEV</t>
  </si>
  <si>
    <t>BJ7000C5ED-BEV</t>
  </si>
  <si>
    <t>BJ7001BPHF-BEV</t>
  </si>
  <si>
    <t>BJ7000USD-BEV</t>
  </si>
  <si>
    <t>BJ7000USD1-BEV</t>
  </si>
  <si>
    <t>BJ7000C5EB-BEV</t>
  </si>
  <si>
    <t>BJ7000CTD-BEV</t>
  </si>
  <si>
    <t>BJ7000USD2-BEV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</si>
</sst>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1"/>
      <color theme="2" tint="-0.899990844447157"/>
      <name val="等线"/>
      <charset val="134"/>
      <scheme val="minor"/>
    </font>
    <font>
      <sz val="18"/>
      <color theme="2" tint="-0.899990844447157"/>
      <name val="黑体"/>
      <charset val="134"/>
    </font>
    <font>
      <sz val="16"/>
      <color theme="2" tint="-0.899990844447157"/>
      <name val="方正小标宋简体"/>
      <charset val="134"/>
    </font>
    <font>
      <b/>
      <sz val="12"/>
      <color theme="2" tint="-0.899990844447157"/>
      <name val="宋体"/>
      <charset val="134"/>
    </font>
    <font>
      <b/>
      <sz val="11"/>
      <color theme="2" tint="-0.899990844447157"/>
      <name val="宋体"/>
      <charset val="134"/>
    </font>
    <font>
      <sz val="11"/>
      <color theme="2" tint="-0.899990844447157"/>
      <name val="宋体"/>
      <charset val="134"/>
    </font>
    <font>
      <sz val="11"/>
      <color rgb="FF000000"/>
      <name val="Arial"/>
      <charset val="134"/>
    </font>
    <font>
      <sz val="11"/>
      <color theme="2" tint="-0.899990844447157"/>
      <name val="Arial"/>
      <charset val="134"/>
    </font>
    <font>
      <sz val="11"/>
      <color rgb="FF00000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8" fillId="0" borderId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5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6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3" xfId="2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opLeftCell="A103" workbookViewId="0">
      <selection activeCell="E132" sqref="E132"/>
    </sheetView>
  </sheetViews>
  <sheetFormatPr defaultColWidth="11" defaultRowHeight="12"/>
  <cols>
    <col min="1" max="1" width="9.125" style="2" customWidth="1"/>
    <col min="2" max="2" width="18.5" style="2" customWidth="1"/>
    <col min="3" max="3" width="30" style="2" customWidth="1"/>
    <col min="4" max="4" width="23" style="26" customWidth="1"/>
    <col min="5" max="5" width="11.875" style="2" customWidth="1"/>
    <col min="6" max="6" width="14.625" style="2" customWidth="1"/>
    <col min="7" max="7" width="14.25" style="2" customWidth="1"/>
    <col min="8" max="9" width="14.375" style="2" customWidth="1"/>
    <col min="10" max="10" width="13" style="2" customWidth="1"/>
    <col min="11" max="11" width="13.125" style="3" customWidth="1"/>
    <col min="12" max="16384" width="11" style="2"/>
  </cols>
  <sheetData>
    <row r="1" ht="20.25" spans="1:1">
      <c r="A1" s="4" t="s">
        <v>0</v>
      </c>
    </row>
    <row r="2" ht="29.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1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30" t="s">
        <v>6</v>
      </c>
      <c r="F3" s="30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8" t="s">
        <v>12</v>
      </c>
    </row>
    <row r="4" ht="12.75" spans="1:11">
      <c r="A4" s="12" t="s">
        <v>13</v>
      </c>
      <c r="B4" s="8">
        <v>1</v>
      </c>
      <c r="C4" s="8" t="s">
        <v>14</v>
      </c>
      <c r="D4" s="27" t="s">
        <v>15</v>
      </c>
      <c r="E4" s="31">
        <v>5</v>
      </c>
      <c r="F4" s="31">
        <v>250</v>
      </c>
      <c r="G4" s="14"/>
      <c r="H4" s="1"/>
      <c r="I4" s="1"/>
      <c r="J4" s="1"/>
      <c r="K4" s="19"/>
    </row>
    <row r="5" ht="36" spans="1:11">
      <c r="A5" s="12"/>
      <c r="B5" s="8"/>
      <c r="C5" s="8"/>
      <c r="D5" s="8" t="s">
        <v>16</v>
      </c>
      <c r="E5" s="23">
        <f>SUM(E4:E4)</f>
        <v>5</v>
      </c>
      <c r="F5" s="23">
        <f>SUM(F4:F4)</f>
        <v>250</v>
      </c>
      <c r="G5" s="8" t="s">
        <v>17</v>
      </c>
      <c r="H5" s="8" t="s">
        <v>18</v>
      </c>
      <c r="I5" s="8"/>
      <c r="J5" s="8"/>
      <c r="K5" s="8"/>
    </row>
    <row r="6" spans="1:11">
      <c r="A6" s="12"/>
      <c r="B6" s="21" t="s">
        <v>19</v>
      </c>
      <c r="C6" s="22"/>
      <c r="D6" s="16"/>
      <c r="E6" s="17">
        <v>5</v>
      </c>
      <c r="F6" s="17">
        <v>250</v>
      </c>
      <c r="G6" s="17"/>
      <c r="H6" s="17"/>
      <c r="I6" s="17">
        <v>5</v>
      </c>
      <c r="J6" s="17">
        <v>250</v>
      </c>
      <c r="K6" s="17"/>
    </row>
    <row r="7" s="1" customFormat="1" ht="12.75" spans="1:11">
      <c r="A7" s="12" t="s">
        <v>20</v>
      </c>
      <c r="B7" s="8">
        <v>1</v>
      </c>
      <c r="C7" s="8" t="s">
        <v>14</v>
      </c>
      <c r="D7" s="9" t="s">
        <v>21</v>
      </c>
      <c r="E7" s="9">
        <v>2</v>
      </c>
      <c r="F7" s="9">
        <v>10.464</v>
      </c>
      <c r="G7" s="14"/>
      <c r="K7" s="19"/>
    </row>
    <row r="8" s="1" customFormat="1" ht="12.75" spans="1:11">
      <c r="A8" s="12"/>
      <c r="B8" s="8"/>
      <c r="C8" s="8"/>
      <c r="D8" s="9" t="s">
        <v>22</v>
      </c>
      <c r="E8" s="9">
        <v>3</v>
      </c>
      <c r="F8" s="9">
        <v>15.696</v>
      </c>
      <c r="G8" s="14"/>
      <c r="K8" s="19"/>
    </row>
    <row r="9" s="1" customFormat="1" ht="12.75" spans="1:11">
      <c r="A9" s="12"/>
      <c r="B9" s="8"/>
      <c r="C9" s="8"/>
      <c r="D9" s="9" t="s">
        <v>23</v>
      </c>
      <c r="E9" s="9">
        <v>55</v>
      </c>
      <c r="F9" s="9">
        <v>287.76</v>
      </c>
      <c r="G9" s="14"/>
      <c r="K9" s="19"/>
    </row>
    <row r="10" s="1" customFormat="1" ht="12.75" spans="1:11">
      <c r="A10" s="12"/>
      <c r="B10" s="8"/>
      <c r="C10" s="8"/>
      <c r="D10" s="9" t="s">
        <v>24</v>
      </c>
      <c r="E10" s="9">
        <v>62</v>
      </c>
      <c r="F10" s="9">
        <v>288.0024</v>
      </c>
      <c r="G10" s="14"/>
      <c r="K10" s="19"/>
    </row>
    <row r="11" s="1" customFormat="1" ht="12.75" spans="1:11">
      <c r="A11" s="12"/>
      <c r="B11" s="8"/>
      <c r="C11" s="8"/>
      <c r="D11" s="9" t="s">
        <v>25</v>
      </c>
      <c r="E11" s="9">
        <v>200</v>
      </c>
      <c r="F11" s="9">
        <v>2044</v>
      </c>
      <c r="G11" s="14"/>
      <c r="K11" s="19"/>
    </row>
    <row r="12" s="1" customFormat="1" ht="12.75" spans="1:11">
      <c r="A12" s="12"/>
      <c r="B12" s="8"/>
      <c r="C12" s="8"/>
      <c r="D12" s="9" t="s">
        <v>26</v>
      </c>
      <c r="E12" s="9">
        <v>32</v>
      </c>
      <c r="F12" s="9">
        <v>327.04</v>
      </c>
      <c r="G12" s="14"/>
      <c r="K12" s="19"/>
    </row>
    <row r="13" s="1" customFormat="1" ht="12.75" spans="1:11">
      <c r="A13" s="12"/>
      <c r="B13" s="8"/>
      <c r="C13" s="8"/>
      <c r="D13" s="28" t="s">
        <v>27</v>
      </c>
      <c r="E13" s="9">
        <v>13</v>
      </c>
      <c r="F13" s="9">
        <v>650</v>
      </c>
      <c r="G13" s="14"/>
      <c r="K13" s="19"/>
    </row>
    <row r="14" s="1" customFormat="1" ht="12.75" spans="1:11">
      <c r="A14" s="12"/>
      <c r="B14" s="8"/>
      <c r="C14" s="8"/>
      <c r="D14" s="9" t="s">
        <v>28</v>
      </c>
      <c r="E14" s="9">
        <v>7</v>
      </c>
      <c r="F14" s="9">
        <v>209.0186</v>
      </c>
      <c r="G14" s="14"/>
      <c r="K14" s="19"/>
    </row>
    <row r="15" s="1" customFormat="1" ht="12.75" spans="1:11">
      <c r="A15" s="12"/>
      <c r="B15" s="8"/>
      <c r="C15" s="8"/>
      <c r="D15" s="9" t="s">
        <v>29</v>
      </c>
      <c r="E15" s="9">
        <v>6</v>
      </c>
      <c r="F15" s="9">
        <v>180</v>
      </c>
      <c r="G15" s="14"/>
      <c r="K15" s="19"/>
    </row>
    <row r="16" s="1" customFormat="1" ht="12.75" spans="1:11">
      <c r="A16" s="12"/>
      <c r="B16" s="8"/>
      <c r="C16" s="8"/>
      <c r="D16" s="9" t="s">
        <v>30</v>
      </c>
      <c r="E16" s="9">
        <v>97</v>
      </c>
      <c r="F16" s="9">
        <v>2910</v>
      </c>
      <c r="G16" s="14"/>
      <c r="K16" s="19"/>
    </row>
    <row r="17" s="1" customFormat="1" ht="12.75" spans="1:11">
      <c r="A17" s="12"/>
      <c r="B17" s="8"/>
      <c r="C17" s="8"/>
      <c r="D17" s="9" t="s">
        <v>31</v>
      </c>
      <c r="E17" s="9">
        <v>19</v>
      </c>
      <c r="F17" s="9">
        <v>380</v>
      </c>
      <c r="G17" s="14"/>
      <c r="K17" s="19"/>
    </row>
    <row r="18" s="1" customFormat="1" ht="12.75" spans="1:11">
      <c r="A18" s="12"/>
      <c r="B18" s="8"/>
      <c r="C18" s="8"/>
      <c r="D18" s="9" t="s">
        <v>32</v>
      </c>
      <c r="E18" s="9">
        <v>1</v>
      </c>
      <c r="F18" s="9">
        <v>12</v>
      </c>
      <c r="G18" s="14"/>
      <c r="K18" s="19"/>
    </row>
    <row r="19" s="1" customFormat="1" ht="12.75" spans="1:11">
      <c r="A19" s="12"/>
      <c r="B19" s="8"/>
      <c r="C19" s="8"/>
      <c r="D19" s="9" t="s">
        <v>33</v>
      </c>
      <c r="E19" s="9">
        <v>1</v>
      </c>
      <c r="F19" s="9">
        <v>7.65</v>
      </c>
      <c r="G19" s="14"/>
      <c r="K19" s="19"/>
    </row>
    <row r="20" s="1" customFormat="1" ht="12.75" spans="1:11">
      <c r="A20" s="12"/>
      <c r="B20" s="8"/>
      <c r="C20" s="8"/>
      <c r="D20" s="9" t="s">
        <v>34</v>
      </c>
      <c r="E20" s="9">
        <v>2</v>
      </c>
      <c r="F20" s="9">
        <v>15</v>
      </c>
      <c r="G20" s="14"/>
      <c r="K20" s="19"/>
    </row>
    <row r="21" s="1" customFormat="1" ht="12.75" spans="1:11">
      <c r="A21" s="12"/>
      <c r="B21" s="8"/>
      <c r="C21" s="8"/>
      <c r="D21" s="9" t="s">
        <v>35</v>
      </c>
      <c r="E21" s="9">
        <v>1</v>
      </c>
      <c r="F21" s="9">
        <v>14.9184</v>
      </c>
      <c r="G21" s="14"/>
      <c r="K21" s="19"/>
    </row>
    <row r="22" s="1" customFormat="1" ht="12.75" spans="1:11">
      <c r="A22" s="12"/>
      <c r="B22" s="8"/>
      <c r="C22" s="8"/>
      <c r="D22" s="9" t="s">
        <v>36</v>
      </c>
      <c r="E22" s="9">
        <v>3</v>
      </c>
      <c r="F22" s="9">
        <v>22.5</v>
      </c>
      <c r="G22" s="14"/>
      <c r="K22" s="19"/>
    </row>
    <row r="23" s="1" customFormat="1" ht="12.75" spans="1:11">
      <c r="A23" s="12"/>
      <c r="B23" s="8"/>
      <c r="C23" s="8"/>
      <c r="D23" s="9" t="s">
        <v>37</v>
      </c>
      <c r="E23" s="9">
        <v>1</v>
      </c>
      <c r="F23" s="9">
        <v>7.5</v>
      </c>
      <c r="G23" s="14"/>
      <c r="K23" s="19"/>
    </row>
    <row r="24" s="1" customFormat="1" ht="12.75" spans="1:11">
      <c r="A24" s="12"/>
      <c r="B24" s="8"/>
      <c r="C24" s="8"/>
      <c r="D24" s="9" t="s">
        <v>38</v>
      </c>
      <c r="E24" s="9">
        <v>1</v>
      </c>
      <c r="F24" s="9">
        <v>12.432</v>
      </c>
      <c r="G24" s="14"/>
      <c r="K24" s="19"/>
    </row>
    <row r="25" s="1" customFormat="1" ht="20.25" customHeight="1" spans="1:11">
      <c r="A25" s="12"/>
      <c r="B25" s="8"/>
      <c r="C25" s="8"/>
      <c r="D25" s="9" t="s">
        <v>39</v>
      </c>
      <c r="E25" s="9">
        <v>1</v>
      </c>
      <c r="F25" s="9">
        <v>8.436</v>
      </c>
      <c r="G25" s="15"/>
      <c r="H25" s="8"/>
      <c r="I25" s="8"/>
      <c r="J25" s="8"/>
      <c r="K25" s="25"/>
    </row>
    <row r="26" s="1" customFormat="1" ht="20.25" customHeight="1" spans="1:11">
      <c r="A26" s="12"/>
      <c r="B26" s="8"/>
      <c r="C26" s="8"/>
      <c r="D26" s="9" t="s">
        <v>40</v>
      </c>
      <c r="E26" s="9">
        <v>23</v>
      </c>
      <c r="F26" s="9">
        <v>103.5</v>
      </c>
      <c r="G26" s="15"/>
      <c r="H26" s="8"/>
      <c r="I26" s="8"/>
      <c r="J26" s="8"/>
      <c r="K26" s="25"/>
    </row>
    <row r="27" s="1" customFormat="1" ht="36" spans="1:11">
      <c r="A27" s="12"/>
      <c r="B27" s="8"/>
      <c r="C27" s="8"/>
      <c r="D27" s="23" t="s">
        <v>16</v>
      </c>
      <c r="E27" s="23">
        <f>SUM(E7:E26)</f>
        <v>530</v>
      </c>
      <c r="F27" s="23">
        <f>SUM(F7:F26)</f>
        <v>7505.9174</v>
      </c>
      <c r="G27" s="8" t="s">
        <v>17</v>
      </c>
      <c r="H27" s="8" t="s">
        <v>18</v>
      </c>
      <c r="I27" s="8"/>
      <c r="J27" s="8"/>
      <c r="K27" s="8"/>
    </row>
    <row r="28" s="1" customFormat="1" spans="1:11">
      <c r="A28" s="12"/>
      <c r="B28" s="8" t="s">
        <v>19</v>
      </c>
      <c r="C28" s="8"/>
      <c r="D28" s="17"/>
      <c r="E28" s="17">
        <v>530</v>
      </c>
      <c r="F28" s="17">
        <v>7505.9174</v>
      </c>
      <c r="G28" s="8"/>
      <c r="H28" s="8"/>
      <c r="I28" s="8">
        <v>530</v>
      </c>
      <c r="J28" s="8">
        <v>7505.9174</v>
      </c>
      <c r="K28" s="8"/>
    </row>
    <row r="29" s="1" customFormat="1" ht="12.75" spans="1:11">
      <c r="A29" s="12" t="s">
        <v>41</v>
      </c>
      <c r="B29" s="8">
        <v>1</v>
      </c>
      <c r="C29" s="8" t="s">
        <v>14</v>
      </c>
      <c r="D29" s="9" t="s">
        <v>42</v>
      </c>
      <c r="E29" s="9">
        <v>3</v>
      </c>
      <c r="F29" s="9">
        <v>22.5</v>
      </c>
      <c r="G29" s="14"/>
      <c r="K29" s="19"/>
    </row>
    <row r="30" s="1" customFormat="1" ht="12.75" spans="1:11">
      <c r="A30" s="12"/>
      <c r="B30" s="8"/>
      <c r="C30" s="8"/>
      <c r="D30" s="9" t="s">
        <v>43</v>
      </c>
      <c r="E30" s="9">
        <v>1</v>
      </c>
      <c r="F30" s="9">
        <v>7.5</v>
      </c>
      <c r="G30" s="14"/>
      <c r="K30" s="19"/>
    </row>
    <row r="31" s="1" customFormat="1" ht="12.75" spans="1:11">
      <c r="A31" s="12"/>
      <c r="B31" s="8"/>
      <c r="C31" s="8"/>
      <c r="D31" s="9" t="s">
        <v>44</v>
      </c>
      <c r="E31" s="9">
        <v>1</v>
      </c>
      <c r="F31" s="9">
        <v>6.3</v>
      </c>
      <c r="G31" s="14"/>
      <c r="K31" s="19"/>
    </row>
    <row r="32" s="1" customFormat="1" ht="12.75" spans="1:11">
      <c r="A32" s="12"/>
      <c r="B32" s="8"/>
      <c r="C32" s="8"/>
      <c r="D32" s="9" t="s">
        <v>45</v>
      </c>
      <c r="E32" s="9">
        <v>4</v>
      </c>
      <c r="F32" s="9">
        <v>7.4324</v>
      </c>
      <c r="G32" s="14"/>
      <c r="K32" s="19"/>
    </row>
    <row r="33" s="1" customFormat="1" ht="12.75" spans="1:11">
      <c r="A33" s="12"/>
      <c r="B33" s="8"/>
      <c r="C33" s="8"/>
      <c r="D33" s="9" t="s">
        <v>46</v>
      </c>
      <c r="E33" s="9">
        <v>3</v>
      </c>
      <c r="F33" s="9">
        <v>25.68</v>
      </c>
      <c r="G33" s="14"/>
      <c r="K33" s="19"/>
    </row>
    <row r="34" s="1" customFormat="1" ht="12.75" spans="1:11">
      <c r="A34" s="12"/>
      <c r="B34" s="8"/>
      <c r="C34" s="8"/>
      <c r="D34" s="9" t="s">
        <v>47</v>
      </c>
      <c r="E34" s="9">
        <v>38</v>
      </c>
      <c r="F34" s="9">
        <v>198.0902</v>
      </c>
      <c r="G34" s="14"/>
      <c r="K34" s="19"/>
    </row>
    <row r="35" s="1" customFormat="1" ht="12.75" spans="1:11">
      <c r="A35" s="12"/>
      <c r="B35" s="8"/>
      <c r="C35" s="8"/>
      <c r="D35" s="9" t="s">
        <v>48</v>
      </c>
      <c r="E35" s="9">
        <v>242</v>
      </c>
      <c r="F35" s="9">
        <v>989.3928</v>
      </c>
      <c r="G35" s="14"/>
      <c r="K35" s="19"/>
    </row>
    <row r="36" s="1" customFormat="1" ht="12.75" spans="1:11">
      <c r="A36" s="12"/>
      <c r="B36" s="8"/>
      <c r="C36" s="8"/>
      <c r="D36" s="9" t="s">
        <v>49</v>
      </c>
      <c r="E36" s="9">
        <v>13</v>
      </c>
      <c r="F36" s="9">
        <v>80.704</v>
      </c>
      <c r="G36" s="14"/>
      <c r="K36" s="19"/>
    </row>
    <row r="37" s="1" customFormat="1" ht="12.75" spans="1:11">
      <c r="A37" s="12"/>
      <c r="B37" s="8"/>
      <c r="C37" s="8"/>
      <c r="D37" s="9" t="s">
        <v>50</v>
      </c>
      <c r="E37" s="9">
        <v>352</v>
      </c>
      <c r="F37" s="9">
        <v>2211.7568</v>
      </c>
      <c r="G37" s="14"/>
      <c r="K37" s="19"/>
    </row>
    <row r="38" s="1" customFormat="1" ht="12.75" spans="1:11">
      <c r="A38" s="12"/>
      <c r="B38" s="8"/>
      <c r="C38" s="8"/>
      <c r="D38" s="9" t="s">
        <v>51</v>
      </c>
      <c r="E38" s="9">
        <v>163</v>
      </c>
      <c r="F38" s="9">
        <v>1246.8033</v>
      </c>
      <c r="G38" s="14"/>
      <c r="K38" s="19"/>
    </row>
    <row r="39" s="1" customFormat="1" ht="12.75" spans="1:11">
      <c r="A39" s="12"/>
      <c r="B39" s="8"/>
      <c r="C39" s="8"/>
      <c r="D39" s="9" t="s">
        <v>52</v>
      </c>
      <c r="E39" s="9">
        <v>1</v>
      </c>
      <c r="F39" s="9">
        <v>3.424</v>
      </c>
      <c r="G39" s="14"/>
      <c r="K39" s="19"/>
    </row>
    <row r="40" s="1" customFormat="1" ht="12.75" spans="1:11">
      <c r="A40" s="12"/>
      <c r="B40" s="8"/>
      <c r="C40" s="8"/>
      <c r="D40" s="9" t="s">
        <v>53</v>
      </c>
      <c r="E40" s="9">
        <v>13</v>
      </c>
      <c r="F40" s="9">
        <v>77.9324</v>
      </c>
      <c r="G40" s="14"/>
      <c r="K40" s="19"/>
    </row>
    <row r="41" s="1" customFormat="1" ht="12.75" spans="1:11">
      <c r="A41" s="12"/>
      <c r="B41" s="8"/>
      <c r="C41" s="8"/>
      <c r="D41" s="9" t="s">
        <v>26</v>
      </c>
      <c r="E41" s="9">
        <v>56</v>
      </c>
      <c r="F41" s="9">
        <v>228.928</v>
      </c>
      <c r="G41" s="14"/>
      <c r="K41" s="19"/>
    </row>
    <row r="42" s="1" customFormat="1" ht="12.75" spans="1:11">
      <c r="A42" s="12"/>
      <c r="B42" s="8"/>
      <c r="C42" s="8"/>
      <c r="D42" s="9" t="s">
        <v>54</v>
      </c>
      <c r="E42" s="9">
        <v>1</v>
      </c>
      <c r="F42" s="9">
        <v>19.8</v>
      </c>
      <c r="G42" s="14"/>
      <c r="K42" s="19"/>
    </row>
    <row r="43" s="1" customFormat="1" ht="12.75" spans="1:11">
      <c r="A43" s="12"/>
      <c r="B43" s="8"/>
      <c r="C43" s="8"/>
      <c r="D43" s="9" t="s">
        <v>55</v>
      </c>
      <c r="E43" s="9">
        <v>3</v>
      </c>
      <c r="F43" s="9">
        <v>59.4</v>
      </c>
      <c r="G43" s="14"/>
      <c r="K43" s="19"/>
    </row>
    <row r="44" s="1" customFormat="1" ht="12.75" spans="1:11">
      <c r="A44" s="12"/>
      <c r="B44" s="8"/>
      <c r="C44" s="8"/>
      <c r="D44" s="9" t="s">
        <v>56</v>
      </c>
      <c r="E44" s="9">
        <v>1</v>
      </c>
      <c r="F44" s="9">
        <v>19.8</v>
      </c>
      <c r="G44" s="14"/>
      <c r="K44" s="19"/>
    </row>
    <row r="45" s="1" customFormat="1" ht="12.75" spans="1:11">
      <c r="A45" s="12"/>
      <c r="B45" s="8"/>
      <c r="C45" s="8"/>
      <c r="D45" s="9"/>
      <c r="E45" s="9">
        <v>2</v>
      </c>
      <c r="F45" s="9">
        <v>42</v>
      </c>
      <c r="G45" s="14"/>
      <c r="K45" s="19"/>
    </row>
    <row r="46" s="1" customFormat="1" ht="12.75" spans="1:11">
      <c r="A46" s="12"/>
      <c r="B46" s="8"/>
      <c r="C46" s="8"/>
      <c r="D46" s="9" t="s">
        <v>57</v>
      </c>
      <c r="E46" s="9">
        <v>1</v>
      </c>
      <c r="F46" s="9">
        <v>19.8</v>
      </c>
      <c r="G46" s="14"/>
      <c r="K46" s="19"/>
    </row>
    <row r="47" s="1" customFormat="1" ht="12.75" spans="1:11">
      <c r="A47" s="12"/>
      <c r="B47" s="8"/>
      <c r="C47" s="8"/>
      <c r="D47" s="9" t="s">
        <v>58</v>
      </c>
      <c r="E47" s="9">
        <v>1</v>
      </c>
      <c r="F47" s="9">
        <v>19.8</v>
      </c>
      <c r="G47" s="14"/>
      <c r="K47" s="19"/>
    </row>
    <row r="48" s="1" customFormat="1" ht="12.75" spans="1:11">
      <c r="A48" s="12"/>
      <c r="B48" s="8"/>
      <c r="C48" s="8"/>
      <c r="D48" s="9" t="s">
        <v>59</v>
      </c>
      <c r="E48" s="9">
        <v>2</v>
      </c>
      <c r="F48" s="9">
        <v>26.2156</v>
      </c>
      <c r="G48" s="14"/>
      <c r="K48" s="19"/>
    </row>
    <row r="49" s="1" customFormat="1" ht="12.75" spans="1:11">
      <c r="A49" s="12"/>
      <c r="B49" s="8"/>
      <c r="C49" s="8"/>
      <c r="D49" s="9" t="s">
        <v>60</v>
      </c>
      <c r="E49" s="9">
        <v>1</v>
      </c>
      <c r="F49" s="9">
        <v>14</v>
      </c>
      <c r="G49" s="14"/>
      <c r="K49" s="19"/>
    </row>
    <row r="50" s="1" customFormat="1" ht="12.75" spans="1:11">
      <c r="A50" s="12"/>
      <c r="B50" s="8"/>
      <c r="C50" s="8"/>
      <c r="D50" s="9" t="s">
        <v>61</v>
      </c>
      <c r="E50" s="9">
        <v>1</v>
      </c>
      <c r="F50" s="9">
        <v>13.2</v>
      </c>
      <c r="G50" s="14"/>
      <c r="K50" s="19"/>
    </row>
    <row r="51" s="1" customFormat="1" ht="12.75" spans="1:11">
      <c r="A51" s="12"/>
      <c r="B51" s="8"/>
      <c r="C51" s="8"/>
      <c r="D51" s="9" t="s">
        <v>62</v>
      </c>
      <c r="E51" s="9">
        <v>1</v>
      </c>
      <c r="F51" s="9">
        <v>12</v>
      </c>
      <c r="G51" s="14"/>
      <c r="K51" s="19"/>
    </row>
    <row r="52" s="1" customFormat="1" ht="12.75" spans="1:11">
      <c r="A52" s="12"/>
      <c r="B52" s="8"/>
      <c r="C52" s="8"/>
      <c r="D52" s="9" t="s">
        <v>63</v>
      </c>
      <c r="E52" s="9">
        <v>3</v>
      </c>
      <c r="F52" s="9">
        <v>39.6</v>
      </c>
      <c r="G52" s="14"/>
      <c r="K52" s="19"/>
    </row>
    <row r="53" s="1" customFormat="1" ht="12.75" spans="1:11">
      <c r="A53" s="12"/>
      <c r="B53" s="8"/>
      <c r="C53" s="8"/>
      <c r="D53" s="9" t="s">
        <v>64</v>
      </c>
      <c r="E53" s="9">
        <v>1</v>
      </c>
      <c r="F53" s="9">
        <v>14.52</v>
      </c>
      <c r="G53" s="14"/>
      <c r="K53" s="19"/>
    </row>
    <row r="54" s="1" customFormat="1" ht="12.75" spans="1:11">
      <c r="A54" s="12"/>
      <c r="B54" s="8"/>
      <c r="C54" s="8"/>
      <c r="D54" s="9" t="s">
        <v>65</v>
      </c>
      <c r="E54" s="9">
        <v>12</v>
      </c>
      <c r="F54" s="9">
        <v>600</v>
      </c>
      <c r="G54" s="14"/>
      <c r="K54" s="19"/>
    </row>
    <row r="55" s="1" customFormat="1" ht="20.25" customHeight="1" spans="1:11">
      <c r="A55" s="12"/>
      <c r="B55" s="8"/>
      <c r="C55" s="8"/>
      <c r="D55" s="9" t="s">
        <v>66</v>
      </c>
      <c r="E55" s="9">
        <v>1</v>
      </c>
      <c r="F55" s="9">
        <v>50</v>
      </c>
      <c r="G55" s="15"/>
      <c r="H55" s="8"/>
      <c r="I55" s="8"/>
      <c r="J55" s="8"/>
      <c r="K55" s="25"/>
    </row>
    <row r="56" s="1" customFormat="1" ht="20.25" customHeight="1" spans="1:11">
      <c r="A56" s="12"/>
      <c r="B56" s="8"/>
      <c r="C56" s="8"/>
      <c r="D56" s="9" t="s">
        <v>27</v>
      </c>
      <c r="E56" s="9">
        <v>6</v>
      </c>
      <c r="F56" s="9">
        <v>300</v>
      </c>
      <c r="G56" s="15"/>
      <c r="H56" s="8"/>
      <c r="I56" s="8"/>
      <c r="J56" s="8"/>
      <c r="K56" s="25"/>
    </row>
    <row r="57" s="1" customFormat="1" ht="36" spans="1:11">
      <c r="A57" s="12"/>
      <c r="B57" s="8"/>
      <c r="C57" s="8"/>
      <c r="D57" s="23" t="s">
        <v>16</v>
      </c>
      <c r="E57" s="23">
        <f>SUM(E29:E56)</f>
        <v>927</v>
      </c>
      <c r="F57" s="23">
        <f>SUM(F29:F56)</f>
        <v>6356.5795</v>
      </c>
      <c r="G57" s="8" t="s">
        <v>17</v>
      </c>
      <c r="H57" s="8" t="s">
        <v>18</v>
      </c>
      <c r="I57" s="8"/>
      <c r="J57" s="8"/>
      <c r="K57" s="8"/>
    </row>
    <row r="58" s="1" customFormat="1" spans="1:11">
      <c r="A58" s="12"/>
      <c r="B58" s="8" t="s">
        <v>19</v>
      </c>
      <c r="C58" s="8"/>
      <c r="D58" s="8"/>
      <c r="E58" s="8">
        <v>927</v>
      </c>
      <c r="F58" s="8">
        <v>6356.5795</v>
      </c>
      <c r="G58" s="8"/>
      <c r="H58" s="8"/>
      <c r="I58" s="8">
        <v>927</v>
      </c>
      <c r="J58" s="8">
        <v>6356.5795</v>
      </c>
      <c r="K58" s="8"/>
    </row>
    <row r="59" s="1" customFormat="1" ht="12.75" spans="1:11">
      <c r="A59" s="12" t="s">
        <v>67</v>
      </c>
      <c r="B59" s="8">
        <v>1</v>
      </c>
      <c r="C59" s="29" t="s">
        <v>14</v>
      </c>
      <c r="D59" s="13" t="s">
        <v>68</v>
      </c>
      <c r="E59" s="13">
        <v>12</v>
      </c>
      <c r="F59" s="13">
        <v>54</v>
      </c>
      <c r="G59" s="14"/>
      <c r="K59" s="19"/>
    </row>
    <row r="60" s="1" customFormat="1" ht="12.75" spans="1:11">
      <c r="A60" s="12"/>
      <c r="B60" s="8"/>
      <c r="C60" s="29"/>
      <c r="D60" s="13" t="s">
        <v>69</v>
      </c>
      <c r="E60" s="13">
        <v>5</v>
      </c>
      <c r="F60" s="13">
        <v>17.388</v>
      </c>
      <c r="G60" s="14"/>
      <c r="K60" s="19"/>
    </row>
    <row r="61" s="1" customFormat="1" ht="12.75" spans="1:11">
      <c r="A61" s="12"/>
      <c r="B61" s="8"/>
      <c r="C61" s="29"/>
      <c r="D61" s="13"/>
      <c r="E61" s="13">
        <v>54</v>
      </c>
      <c r="F61" s="13">
        <v>312.984</v>
      </c>
      <c r="G61" s="14"/>
      <c r="K61" s="19"/>
    </row>
    <row r="62" s="1" customFormat="1" ht="12.75" spans="1:11">
      <c r="A62" s="12"/>
      <c r="B62" s="8"/>
      <c r="C62" s="29"/>
      <c r="D62" s="13" t="s">
        <v>70</v>
      </c>
      <c r="E62" s="13">
        <v>20</v>
      </c>
      <c r="F62" s="13">
        <v>89.424</v>
      </c>
      <c r="G62" s="14"/>
      <c r="K62" s="19"/>
    </row>
    <row r="63" s="1" customFormat="1" ht="12.75" spans="1:11">
      <c r="A63" s="12"/>
      <c r="B63" s="8"/>
      <c r="C63" s="29"/>
      <c r="D63" s="13"/>
      <c r="E63" s="13">
        <v>81</v>
      </c>
      <c r="F63" s="13">
        <v>603.612</v>
      </c>
      <c r="G63" s="14"/>
      <c r="K63" s="19"/>
    </row>
    <row r="64" s="1" customFormat="1" ht="12.75" spans="1:11">
      <c r="A64" s="12"/>
      <c r="B64" s="8"/>
      <c r="C64" s="29"/>
      <c r="D64" s="13" t="s">
        <v>71</v>
      </c>
      <c r="E64" s="13">
        <v>15</v>
      </c>
      <c r="F64" s="13">
        <v>67.068</v>
      </c>
      <c r="G64" s="14"/>
      <c r="K64" s="19"/>
    </row>
    <row r="65" s="1" customFormat="1" ht="12.75" spans="1:11">
      <c r="A65" s="12"/>
      <c r="B65" s="8"/>
      <c r="C65" s="29"/>
      <c r="D65" s="13"/>
      <c r="E65" s="13">
        <v>68</v>
      </c>
      <c r="F65" s="13">
        <v>506.736</v>
      </c>
      <c r="G65" s="14"/>
      <c r="K65" s="19"/>
    </row>
    <row r="66" s="1" customFormat="1" ht="12.75" spans="1:11">
      <c r="A66" s="12"/>
      <c r="B66" s="8"/>
      <c r="C66" s="29"/>
      <c r="D66" s="13" t="s">
        <v>72</v>
      </c>
      <c r="E66" s="13">
        <v>22</v>
      </c>
      <c r="F66" s="13">
        <v>59.4</v>
      </c>
      <c r="G66" s="14"/>
      <c r="K66" s="19"/>
    </row>
    <row r="67" s="1" customFormat="1" ht="12.75" spans="1:11">
      <c r="A67" s="12"/>
      <c r="B67" s="8"/>
      <c r="C67" s="29"/>
      <c r="D67" s="13"/>
      <c r="E67" s="13">
        <v>56</v>
      </c>
      <c r="F67" s="13">
        <v>252</v>
      </c>
      <c r="G67" s="14"/>
      <c r="K67" s="19"/>
    </row>
    <row r="68" s="1" customFormat="1" ht="12.75" spans="1:11">
      <c r="A68" s="12"/>
      <c r="B68" s="8"/>
      <c r="C68" s="29"/>
      <c r="D68" s="13" t="s">
        <v>73</v>
      </c>
      <c r="E68" s="13">
        <v>16</v>
      </c>
      <c r="F68" s="13">
        <v>58.632</v>
      </c>
      <c r="G68" s="14"/>
      <c r="K68" s="19"/>
    </row>
    <row r="69" s="1" customFormat="1" ht="12.75" spans="1:11">
      <c r="A69" s="12"/>
      <c r="B69" s="8"/>
      <c r="C69" s="29"/>
      <c r="D69" s="13" t="s">
        <v>48</v>
      </c>
      <c r="E69" s="13">
        <v>22</v>
      </c>
      <c r="F69" s="13">
        <v>38.9554</v>
      </c>
      <c r="G69" s="14"/>
      <c r="K69" s="19"/>
    </row>
    <row r="70" s="1" customFormat="1" ht="12.75" spans="1:11">
      <c r="A70" s="12"/>
      <c r="B70" s="8"/>
      <c r="C70" s="29"/>
      <c r="D70" s="13"/>
      <c r="E70" s="13">
        <v>1</v>
      </c>
      <c r="F70" s="13">
        <v>4.0884</v>
      </c>
      <c r="G70" s="14"/>
      <c r="K70" s="19"/>
    </row>
    <row r="71" s="1" customFormat="1" ht="12.75" spans="1:11">
      <c r="A71" s="12"/>
      <c r="B71" s="8"/>
      <c r="C71" s="29"/>
      <c r="D71" s="13" t="s">
        <v>74</v>
      </c>
      <c r="E71" s="13">
        <v>45</v>
      </c>
      <c r="F71" s="13">
        <v>79.1145</v>
      </c>
      <c r="G71" s="14"/>
      <c r="K71" s="19"/>
    </row>
    <row r="72" s="1" customFormat="1" ht="12.75" spans="1:11">
      <c r="A72" s="12"/>
      <c r="B72" s="8"/>
      <c r="C72" s="29"/>
      <c r="D72" s="13" t="s">
        <v>75</v>
      </c>
      <c r="E72" s="13">
        <v>249</v>
      </c>
      <c r="F72" s="13">
        <v>912.4605</v>
      </c>
      <c r="G72" s="14"/>
      <c r="K72" s="19"/>
    </row>
    <row r="73" s="1" customFormat="1" ht="12.75" spans="1:11">
      <c r="A73" s="12"/>
      <c r="B73" s="8"/>
      <c r="C73" s="29"/>
      <c r="D73" s="13"/>
      <c r="E73" s="13">
        <v>15</v>
      </c>
      <c r="F73" s="13">
        <v>68.4495</v>
      </c>
      <c r="G73" s="14"/>
      <c r="K73" s="19"/>
    </row>
    <row r="74" s="1" customFormat="1" ht="12.75" spans="1:11">
      <c r="A74" s="12"/>
      <c r="B74" s="8"/>
      <c r="C74" s="29"/>
      <c r="D74" s="13" t="s">
        <v>76</v>
      </c>
      <c r="E74" s="13">
        <v>342</v>
      </c>
      <c r="F74" s="13">
        <v>971.2458</v>
      </c>
      <c r="G74" s="14"/>
      <c r="K74" s="19"/>
    </row>
    <row r="75" s="1" customFormat="1" ht="12.75" spans="1:11">
      <c r="A75" s="12"/>
      <c r="B75" s="8"/>
      <c r="C75" s="29"/>
      <c r="D75" s="13" t="s">
        <v>53</v>
      </c>
      <c r="E75" s="13">
        <v>17</v>
      </c>
      <c r="F75" s="13">
        <v>47.5524</v>
      </c>
      <c r="G75" s="14"/>
      <c r="K75" s="19"/>
    </row>
    <row r="76" s="1" customFormat="1" ht="12.75" spans="1:11">
      <c r="A76" s="12"/>
      <c r="B76" s="8"/>
      <c r="C76" s="29"/>
      <c r="D76" s="13"/>
      <c r="E76" s="13">
        <v>25</v>
      </c>
      <c r="F76" s="13">
        <v>89.9225</v>
      </c>
      <c r="G76" s="14"/>
      <c r="K76" s="19"/>
    </row>
    <row r="77" s="1" customFormat="1" ht="12.75" spans="1:11">
      <c r="A77" s="12"/>
      <c r="B77" s="8"/>
      <c r="C77" s="29"/>
      <c r="D77" s="13"/>
      <c r="E77" s="13">
        <v>3</v>
      </c>
      <c r="F77" s="13">
        <v>17.9844</v>
      </c>
      <c r="G77" s="14"/>
      <c r="K77" s="19"/>
    </row>
    <row r="78" s="1" customFormat="1" ht="12.75" spans="1:11">
      <c r="A78" s="12"/>
      <c r="B78" s="8"/>
      <c r="C78" s="29"/>
      <c r="D78" s="13" t="s">
        <v>77</v>
      </c>
      <c r="E78" s="13">
        <v>17</v>
      </c>
      <c r="F78" s="13">
        <v>41.5378</v>
      </c>
      <c r="G78" s="14"/>
      <c r="K78" s="19"/>
    </row>
    <row r="79" s="1" customFormat="1" ht="12.75" spans="1:11">
      <c r="A79" s="12"/>
      <c r="B79" s="8"/>
      <c r="C79" s="29"/>
      <c r="D79" s="13" t="s">
        <v>54</v>
      </c>
      <c r="E79" s="13">
        <v>58</v>
      </c>
      <c r="F79" s="13">
        <v>1148.4</v>
      </c>
      <c r="G79" s="14"/>
      <c r="K79" s="19"/>
    </row>
    <row r="80" s="1" customFormat="1" ht="12.75" spans="1:11">
      <c r="A80" s="12"/>
      <c r="B80" s="8"/>
      <c r="C80" s="29"/>
      <c r="D80" s="13" t="s">
        <v>78</v>
      </c>
      <c r="E80" s="13">
        <v>1</v>
      </c>
      <c r="F80" s="13">
        <v>21.78</v>
      </c>
      <c r="G80" s="14"/>
      <c r="K80" s="19"/>
    </row>
    <row r="81" s="1" customFormat="1" ht="12.75" spans="1:11">
      <c r="A81" s="12"/>
      <c r="B81" s="8"/>
      <c r="C81" s="29"/>
      <c r="D81" s="13" t="s">
        <v>79</v>
      </c>
      <c r="E81" s="13">
        <v>1</v>
      </c>
      <c r="F81" s="13">
        <v>13.068</v>
      </c>
      <c r="G81" s="14"/>
      <c r="K81" s="19"/>
    </row>
    <row r="82" s="1" customFormat="1" ht="12.75" spans="1:11">
      <c r="A82" s="12"/>
      <c r="B82" s="8"/>
      <c r="C82" s="29"/>
      <c r="D82" s="13" t="s">
        <v>80</v>
      </c>
      <c r="E82" s="13">
        <v>1</v>
      </c>
      <c r="F82" s="13">
        <v>21.78</v>
      </c>
      <c r="G82" s="14"/>
      <c r="K82" s="19"/>
    </row>
    <row r="83" s="1" customFormat="1" ht="12.75" spans="1:11">
      <c r="A83" s="12"/>
      <c r="B83" s="8"/>
      <c r="C83" s="29"/>
      <c r="D83" s="13" t="s">
        <v>81</v>
      </c>
      <c r="E83" s="13">
        <v>14</v>
      </c>
      <c r="F83" s="13">
        <v>277.2</v>
      </c>
      <c r="G83" s="14"/>
      <c r="K83" s="19"/>
    </row>
    <row r="84" s="1" customFormat="1" ht="12.75" spans="1:11">
      <c r="A84" s="12"/>
      <c r="B84" s="8"/>
      <c r="C84" s="29"/>
      <c r="D84" s="13" t="s">
        <v>82</v>
      </c>
      <c r="E84" s="13">
        <v>2</v>
      </c>
      <c r="F84" s="13">
        <v>18</v>
      </c>
      <c r="G84" s="14"/>
      <c r="K84" s="19"/>
    </row>
    <row r="85" s="1" customFormat="1" ht="12.75" spans="1:11">
      <c r="A85" s="12"/>
      <c r="B85" s="8"/>
      <c r="C85" s="29"/>
      <c r="D85" s="13" t="s">
        <v>83</v>
      </c>
      <c r="E85" s="13">
        <v>58</v>
      </c>
      <c r="F85" s="13">
        <v>522</v>
      </c>
      <c r="G85" s="14"/>
      <c r="K85" s="19"/>
    </row>
    <row r="86" s="1" customFormat="1" ht="12.75" spans="1:11">
      <c r="A86" s="12"/>
      <c r="B86" s="8"/>
      <c r="C86" s="29"/>
      <c r="D86" s="13" t="s">
        <v>84</v>
      </c>
      <c r="E86" s="13">
        <v>7</v>
      </c>
      <c r="F86" s="13">
        <v>83.16</v>
      </c>
      <c r="G86" s="14"/>
      <c r="K86" s="19"/>
    </row>
    <row r="87" s="1" customFormat="1" ht="12.75" spans="1:11">
      <c r="A87" s="12"/>
      <c r="B87" s="8"/>
      <c r="C87" s="29"/>
      <c r="D87" s="13" t="s">
        <v>85</v>
      </c>
      <c r="E87" s="13">
        <v>5</v>
      </c>
      <c r="F87" s="13">
        <v>45</v>
      </c>
      <c r="G87" s="14"/>
      <c r="K87" s="19"/>
    </row>
    <row r="88" s="1" customFormat="1" ht="12.75" spans="1:11">
      <c r="A88" s="12"/>
      <c r="B88" s="8"/>
      <c r="C88" s="29"/>
      <c r="D88" s="13" t="s">
        <v>57</v>
      </c>
      <c r="E88" s="13">
        <v>17</v>
      </c>
      <c r="F88" s="13">
        <v>336.6</v>
      </c>
      <c r="G88" s="14"/>
      <c r="K88" s="19"/>
    </row>
    <row r="89" s="1" customFormat="1" ht="12.75" spans="1:11">
      <c r="A89" s="12"/>
      <c r="B89" s="8"/>
      <c r="C89" s="29"/>
      <c r="D89" s="13" t="s">
        <v>58</v>
      </c>
      <c r="E89" s="13">
        <v>16</v>
      </c>
      <c r="F89" s="13">
        <v>190.08</v>
      </c>
      <c r="G89" s="14"/>
      <c r="K89" s="19"/>
    </row>
    <row r="90" s="1" customFormat="1" ht="12.75" spans="1:11">
      <c r="A90" s="12"/>
      <c r="B90" s="8"/>
      <c r="C90" s="29"/>
      <c r="D90" s="13" t="s">
        <v>86</v>
      </c>
      <c r="E90" s="13">
        <v>42</v>
      </c>
      <c r="F90" s="13">
        <v>498.96</v>
      </c>
      <c r="G90" s="14"/>
      <c r="K90" s="19"/>
    </row>
    <row r="91" s="1" customFormat="1" ht="12.75" spans="1:11">
      <c r="A91" s="12"/>
      <c r="B91" s="8"/>
      <c r="C91" s="29"/>
      <c r="D91" s="13" t="s">
        <v>87</v>
      </c>
      <c r="E91" s="13">
        <v>42</v>
      </c>
      <c r="F91" s="13">
        <v>498.96</v>
      </c>
      <c r="G91" s="14"/>
      <c r="K91" s="19"/>
    </row>
    <row r="92" s="1" customFormat="1" ht="12.75" spans="1:11">
      <c r="A92" s="12"/>
      <c r="B92" s="8"/>
      <c r="C92" s="29"/>
      <c r="D92" s="13" t="s">
        <v>88</v>
      </c>
      <c r="E92" s="13">
        <v>64</v>
      </c>
      <c r="F92" s="13">
        <v>255.552</v>
      </c>
      <c r="G92" s="14"/>
      <c r="K92" s="19"/>
    </row>
    <row r="93" s="1" customFormat="1" ht="12.75" spans="1:11">
      <c r="A93" s="12"/>
      <c r="B93" s="8"/>
      <c r="C93" s="29"/>
      <c r="D93" s="13" t="s">
        <v>89</v>
      </c>
      <c r="E93" s="13">
        <v>9</v>
      </c>
      <c r="F93" s="13">
        <v>118.8</v>
      </c>
      <c r="G93" s="14"/>
      <c r="K93" s="19"/>
    </row>
    <row r="94" s="1" customFormat="1" ht="12.75" spans="1:11">
      <c r="A94" s="12"/>
      <c r="B94" s="8"/>
      <c r="C94" s="29"/>
      <c r="D94" s="13" t="s">
        <v>61</v>
      </c>
      <c r="E94" s="13">
        <v>8</v>
      </c>
      <c r="F94" s="13">
        <v>63.36</v>
      </c>
      <c r="G94" s="14"/>
      <c r="K94" s="19"/>
    </row>
    <row r="95" s="1" customFormat="1" ht="12.75" spans="1:11">
      <c r="A95" s="12"/>
      <c r="B95" s="8"/>
      <c r="C95" s="29"/>
      <c r="D95" s="13" t="s">
        <v>90</v>
      </c>
      <c r="E95" s="13">
        <v>42</v>
      </c>
      <c r="F95" s="13">
        <v>231</v>
      </c>
      <c r="G95" s="14"/>
      <c r="K95" s="19"/>
    </row>
    <row r="96" s="1" customFormat="1" ht="12.75" spans="1:11">
      <c r="A96" s="12"/>
      <c r="B96" s="8"/>
      <c r="C96" s="29"/>
      <c r="D96" s="13" t="s">
        <v>91</v>
      </c>
      <c r="E96" s="13">
        <v>19</v>
      </c>
      <c r="F96" s="13">
        <v>150.48</v>
      </c>
      <c r="G96" s="14"/>
      <c r="K96" s="19"/>
    </row>
    <row r="97" s="1" customFormat="1" ht="12.75" spans="1:11">
      <c r="A97" s="12"/>
      <c r="B97" s="8"/>
      <c r="C97" s="29"/>
      <c r="D97" s="13"/>
      <c r="E97" s="13">
        <v>9</v>
      </c>
      <c r="F97" s="13">
        <v>118.8</v>
      </c>
      <c r="G97" s="14"/>
      <c r="K97" s="19"/>
    </row>
    <row r="98" s="1" customFormat="1" ht="12.75" spans="1:11">
      <c r="A98" s="12"/>
      <c r="B98" s="8"/>
      <c r="C98" s="29"/>
      <c r="D98" s="13" t="s">
        <v>64</v>
      </c>
      <c r="E98" s="13">
        <v>5</v>
      </c>
      <c r="F98" s="13">
        <v>25.175</v>
      </c>
      <c r="G98" s="14"/>
      <c r="K98" s="19"/>
    </row>
    <row r="99" s="1" customFormat="1" ht="12.75" spans="1:11">
      <c r="A99" s="12"/>
      <c r="B99" s="8"/>
      <c r="C99" s="29"/>
      <c r="D99" s="13" t="s">
        <v>92</v>
      </c>
      <c r="E99" s="13">
        <v>20</v>
      </c>
      <c r="F99" s="13">
        <v>174.24</v>
      </c>
      <c r="G99" s="14"/>
      <c r="K99" s="19"/>
    </row>
    <row r="100" s="1" customFormat="1" ht="12.75" spans="1:11">
      <c r="A100" s="12"/>
      <c r="B100" s="8"/>
      <c r="C100" s="29"/>
      <c r="D100" s="13" t="s">
        <v>93</v>
      </c>
      <c r="E100" s="13">
        <v>40</v>
      </c>
      <c r="F100" s="13">
        <v>220</v>
      </c>
      <c r="G100" s="14"/>
      <c r="K100" s="19"/>
    </row>
    <row r="101" s="1" customFormat="1" ht="12.75" spans="1:11">
      <c r="A101" s="12"/>
      <c r="B101" s="8"/>
      <c r="C101" s="29"/>
      <c r="D101" s="13" t="s">
        <v>94</v>
      </c>
      <c r="E101" s="13">
        <v>174</v>
      </c>
      <c r="F101" s="13">
        <v>1085.76</v>
      </c>
      <c r="G101" s="14"/>
      <c r="K101" s="19"/>
    </row>
    <row r="102" s="1" customFormat="1" ht="12.75" spans="1:11">
      <c r="A102" s="12"/>
      <c r="B102" s="8"/>
      <c r="C102" s="29"/>
      <c r="D102" s="13"/>
      <c r="E102" s="13">
        <v>315</v>
      </c>
      <c r="F102" s="13">
        <v>3276</v>
      </c>
      <c r="G102" s="14"/>
      <c r="K102" s="19"/>
    </row>
    <row r="103" s="1" customFormat="1" ht="12.75" spans="1:11">
      <c r="A103" s="12"/>
      <c r="B103" s="8"/>
      <c r="C103" s="29"/>
      <c r="D103" s="13" t="s">
        <v>65</v>
      </c>
      <c r="E103" s="13">
        <v>22</v>
      </c>
      <c r="F103" s="13">
        <v>880</v>
      </c>
      <c r="G103" s="14"/>
      <c r="K103" s="19"/>
    </row>
    <row r="104" s="1" customFormat="1" ht="12.75" spans="1:11">
      <c r="A104" s="12"/>
      <c r="B104" s="8"/>
      <c r="C104" s="29"/>
      <c r="D104" s="13" t="s">
        <v>95</v>
      </c>
      <c r="E104" s="13">
        <v>40</v>
      </c>
      <c r="F104" s="13">
        <v>1600</v>
      </c>
      <c r="G104" s="14"/>
      <c r="K104" s="19"/>
    </row>
    <row r="105" s="1" customFormat="1" ht="36" spans="1:11">
      <c r="A105" s="12"/>
      <c r="B105" s="8"/>
      <c r="C105" s="8"/>
      <c r="D105" s="23" t="s">
        <v>16</v>
      </c>
      <c r="E105" s="23">
        <f>SUM(E59:E104)</f>
        <v>2116</v>
      </c>
      <c r="F105" s="23">
        <f>SUM(F59:F104)</f>
        <v>16166.7102</v>
      </c>
      <c r="G105" s="8" t="s">
        <v>17</v>
      </c>
      <c r="H105" s="8" t="s">
        <v>18</v>
      </c>
      <c r="I105" s="8"/>
      <c r="J105" s="8"/>
      <c r="K105" s="8"/>
    </row>
    <row r="106" s="1" customFormat="1" spans="1:11">
      <c r="A106" s="12"/>
      <c r="B106" s="8" t="s">
        <v>19</v>
      </c>
      <c r="C106" s="8"/>
      <c r="D106" s="17"/>
      <c r="E106" s="17">
        <v>2116</v>
      </c>
      <c r="F106" s="17">
        <v>16166.7102</v>
      </c>
      <c r="G106" s="8"/>
      <c r="H106" s="8"/>
      <c r="I106" s="17">
        <v>2116</v>
      </c>
      <c r="J106" s="17">
        <v>16166.7102</v>
      </c>
      <c r="K106" s="8"/>
    </row>
    <row r="107" s="1" customFormat="1" ht="12.75" spans="1:11">
      <c r="A107" s="12" t="s">
        <v>96</v>
      </c>
      <c r="B107" s="8">
        <v>1</v>
      </c>
      <c r="C107" s="29" t="s">
        <v>14</v>
      </c>
      <c r="D107" s="9" t="s">
        <v>97</v>
      </c>
      <c r="E107" s="9">
        <v>17</v>
      </c>
      <c r="F107" s="9">
        <v>51.3468</v>
      </c>
      <c r="G107" s="14"/>
      <c r="K107" s="19"/>
    </row>
    <row r="108" s="1" customFormat="1" ht="12.75" spans="1:11">
      <c r="A108" s="12"/>
      <c r="B108" s="8"/>
      <c r="C108" s="29"/>
      <c r="D108" s="9" t="s">
        <v>98</v>
      </c>
      <c r="E108" s="9">
        <v>12</v>
      </c>
      <c r="F108" s="9">
        <v>27.8208</v>
      </c>
      <c r="G108" s="14"/>
      <c r="K108" s="19"/>
    </row>
    <row r="109" s="1" customFormat="1" ht="12.75" spans="1:11">
      <c r="A109" s="12"/>
      <c r="B109" s="8"/>
      <c r="C109" s="29"/>
      <c r="D109" s="9" t="s">
        <v>99</v>
      </c>
      <c r="E109" s="9">
        <v>1</v>
      </c>
      <c r="F109" s="9">
        <v>2.6496</v>
      </c>
      <c r="G109" s="14"/>
      <c r="K109" s="19"/>
    </row>
    <row r="110" s="1" customFormat="1" ht="12.75" spans="1:11">
      <c r="A110" s="12"/>
      <c r="B110" s="8"/>
      <c r="C110" s="29"/>
      <c r="D110" s="9" t="s">
        <v>73</v>
      </c>
      <c r="E110" s="9">
        <v>4</v>
      </c>
      <c r="F110" s="9">
        <v>14.658</v>
      </c>
      <c r="G110" s="14"/>
      <c r="K110" s="19"/>
    </row>
    <row r="111" s="1" customFormat="1" ht="12.75" spans="1:11">
      <c r="A111" s="12"/>
      <c r="B111" s="8"/>
      <c r="C111" s="29"/>
      <c r="D111" s="9" t="s">
        <v>74</v>
      </c>
      <c r="E111" s="9">
        <v>1</v>
      </c>
      <c r="F111" s="9">
        <v>0.879</v>
      </c>
      <c r="G111" s="14"/>
      <c r="K111" s="19"/>
    </row>
    <row r="112" s="1" customFormat="1" ht="12.75" spans="1:11">
      <c r="A112" s="12"/>
      <c r="B112" s="8"/>
      <c r="C112" s="29"/>
      <c r="D112" s="9"/>
      <c r="E112" s="9">
        <v>1</v>
      </c>
      <c r="F112" s="9">
        <v>1.7581</v>
      </c>
      <c r="G112" s="14"/>
      <c r="K112" s="19"/>
    </row>
    <row r="113" s="1" customFormat="1" ht="12.75" spans="1:11">
      <c r="A113" s="12"/>
      <c r="B113" s="8"/>
      <c r="C113" s="29"/>
      <c r="D113" s="9" t="s">
        <v>100</v>
      </c>
      <c r="E113" s="9">
        <v>22</v>
      </c>
      <c r="F113" s="9">
        <v>51.4668</v>
      </c>
      <c r="G113" s="14"/>
      <c r="K113" s="19"/>
    </row>
    <row r="114" s="1" customFormat="1" ht="12.75" spans="1:11">
      <c r="A114" s="12"/>
      <c r="B114" s="8"/>
      <c r="C114" s="29"/>
      <c r="D114" s="9" t="s">
        <v>75</v>
      </c>
      <c r="E114" s="9">
        <v>7</v>
      </c>
      <c r="F114" s="9">
        <v>12.8261</v>
      </c>
      <c r="G114" s="14"/>
      <c r="K114" s="19"/>
    </row>
    <row r="115" s="1" customFormat="1" ht="12.75" spans="1:11">
      <c r="A115" s="12"/>
      <c r="B115" s="8"/>
      <c r="C115" s="29"/>
      <c r="D115" s="9"/>
      <c r="E115" s="9">
        <v>4</v>
      </c>
      <c r="F115" s="9">
        <v>14.658</v>
      </c>
      <c r="G115" s="14"/>
      <c r="K115" s="19"/>
    </row>
    <row r="116" s="1" customFormat="1" ht="12.75" spans="1:11">
      <c r="A116" s="12"/>
      <c r="B116" s="8"/>
      <c r="C116" s="29"/>
      <c r="D116" s="9" t="s">
        <v>76</v>
      </c>
      <c r="E116" s="9">
        <v>42</v>
      </c>
      <c r="F116" s="9">
        <v>119.2758</v>
      </c>
      <c r="G116" s="14"/>
      <c r="K116" s="19"/>
    </row>
    <row r="117" s="1" customFormat="1" ht="12.75" spans="1:11">
      <c r="A117" s="12"/>
      <c r="B117" s="8"/>
      <c r="C117" s="29"/>
      <c r="D117" s="9" t="s">
        <v>101</v>
      </c>
      <c r="E117" s="9">
        <v>9</v>
      </c>
      <c r="F117" s="9">
        <v>32.9868</v>
      </c>
      <c r="G117" s="14"/>
      <c r="K117" s="19"/>
    </row>
    <row r="118" s="1" customFormat="1" ht="12.75" spans="1:11">
      <c r="A118" s="12"/>
      <c r="B118" s="8"/>
      <c r="C118" s="29"/>
      <c r="D118" s="9" t="s">
        <v>102</v>
      </c>
      <c r="E118" s="9">
        <v>32</v>
      </c>
      <c r="F118" s="9">
        <v>176</v>
      </c>
      <c r="G118" s="14"/>
      <c r="K118" s="19"/>
    </row>
    <row r="119" s="1" customFormat="1" ht="12.75" spans="1:11">
      <c r="A119" s="12"/>
      <c r="B119" s="8"/>
      <c r="C119" s="29"/>
      <c r="D119" s="9" t="s">
        <v>103</v>
      </c>
      <c r="E119" s="9">
        <v>21</v>
      </c>
      <c r="F119" s="9">
        <v>115.5</v>
      </c>
      <c r="G119" s="14"/>
      <c r="K119" s="19"/>
    </row>
    <row r="120" s="1" customFormat="1" ht="12.75" spans="1:11">
      <c r="A120" s="12"/>
      <c r="B120" s="8"/>
      <c r="C120" s="29"/>
      <c r="D120" s="9" t="s">
        <v>104</v>
      </c>
      <c r="E120" s="9">
        <v>19</v>
      </c>
      <c r="F120" s="9">
        <v>104.5</v>
      </c>
      <c r="G120" s="14"/>
      <c r="K120" s="19"/>
    </row>
    <row r="121" s="1" customFormat="1" ht="12.75" spans="1:11">
      <c r="A121" s="12"/>
      <c r="B121" s="8"/>
      <c r="C121" s="29"/>
      <c r="D121" s="9" t="s">
        <v>105</v>
      </c>
      <c r="E121" s="9">
        <v>6</v>
      </c>
      <c r="F121" s="9">
        <v>33</v>
      </c>
      <c r="G121" s="14"/>
      <c r="K121" s="19"/>
    </row>
    <row r="122" s="1" customFormat="1" ht="12.75" spans="1:11">
      <c r="A122" s="12"/>
      <c r="B122" s="8"/>
      <c r="C122" s="29"/>
      <c r="D122" s="9" t="s">
        <v>106</v>
      </c>
      <c r="E122" s="9">
        <v>15</v>
      </c>
      <c r="F122" s="9">
        <v>122.52</v>
      </c>
      <c r="G122" s="14"/>
      <c r="K122" s="19"/>
    </row>
    <row r="123" s="1" customFormat="1" ht="12.75" spans="1:11">
      <c r="A123" s="12"/>
      <c r="B123" s="8"/>
      <c r="C123" s="29"/>
      <c r="D123" s="9" t="s">
        <v>107</v>
      </c>
      <c r="E123" s="9">
        <v>5</v>
      </c>
      <c r="F123" s="9">
        <v>45</v>
      </c>
      <c r="G123" s="14"/>
      <c r="K123" s="19"/>
    </row>
    <row r="124" s="1" customFormat="1" ht="12.75" spans="1:11">
      <c r="A124" s="12"/>
      <c r="B124" s="8"/>
      <c r="C124" s="29"/>
      <c r="D124" s="9" t="s">
        <v>82</v>
      </c>
      <c r="E124" s="9">
        <v>7</v>
      </c>
      <c r="F124" s="9">
        <v>63</v>
      </c>
      <c r="G124" s="14"/>
      <c r="K124" s="19"/>
    </row>
    <row r="125" s="1" customFormat="1" ht="12.75" spans="1:11">
      <c r="A125" s="12"/>
      <c r="B125" s="8"/>
      <c r="C125" s="29"/>
      <c r="D125" s="9" t="s">
        <v>108</v>
      </c>
      <c r="E125" s="9">
        <v>7</v>
      </c>
      <c r="F125" s="9">
        <v>63</v>
      </c>
      <c r="G125" s="14"/>
      <c r="K125" s="19"/>
    </row>
    <row r="126" s="1" customFormat="1" ht="12.75" spans="1:11">
      <c r="A126" s="12"/>
      <c r="B126" s="8"/>
      <c r="C126" s="29"/>
      <c r="D126" s="9" t="s">
        <v>109</v>
      </c>
      <c r="E126" s="9">
        <v>3</v>
      </c>
      <c r="F126" s="9">
        <v>27</v>
      </c>
      <c r="G126" s="14"/>
      <c r="K126" s="19"/>
    </row>
    <row r="127" s="1" customFormat="1" ht="12.75" spans="1:11">
      <c r="A127" s="12"/>
      <c r="B127" s="8"/>
      <c r="C127" s="29"/>
      <c r="D127" s="9" t="s">
        <v>110</v>
      </c>
      <c r="E127" s="9">
        <v>19</v>
      </c>
      <c r="F127" s="9">
        <v>153.9</v>
      </c>
      <c r="G127" s="14"/>
      <c r="K127" s="19"/>
    </row>
    <row r="128" s="1" customFormat="1" ht="12.75" spans="1:11">
      <c r="A128" s="12"/>
      <c r="B128" s="8"/>
      <c r="C128" s="29"/>
      <c r="D128" s="9" t="s">
        <v>89</v>
      </c>
      <c r="E128" s="9">
        <v>1</v>
      </c>
      <c r="F128" s="9">
        <v>4.4</v>
      </c>
      <c r="G128" s="14"/>
      <c r="K128" s="19"/>
    </row>
    <row r="129" s="1" customFormat="1" ht="12.75" spans="1:11">
      <c r="A129" s="12"/>
      <c r="B129" s="8"/>
      <c r="C129" s="29"/>
      <c r="D129" s="9" t="s">
        <v>111</v>
      </c>
      <c r="E129" s="9">
        <v>22</v>
      </c>
      <c r="F129" s="9">
        <v>121</v>
      </c>
      <c r="G129" s="14"/>
      <c r="K129" s="19"/>
    </row>
    <row r="130" s="1" customFormat="1" ht="12.75" spans="1:11">
      <c r="A130" s="12"/>
      <c r="B130" s="8"/>
      <c r="C130" s="29"/>
      <c r="D130" s="9" t="s">
        <v>93</v>
      </c>
      <c r="E130" s="9">
        <v>89</v>
      </c>
      <c r="F130" s="9">
        <v>489.5</v>
      </c>
      <c r="G130" s="14"/>
      <c r="K130" s="19"/>
    </row>
    <row r="131" s="1" customFormat="1" ht="12.75" spans="1:11">
      <c r="A131" s="12"/>
      <c r="B131" s="8"/>
      <c r="C131" s="29"/>
      <c r="D131" s="9" t="s">
        <v>112</v>
      </c>
      <c r="E131" s="9">
        <v>2</v>
      </c>
      <c r="F131" s="9">
        <v>11</v>
      </c>
      <c r="G131" s="14"/>
      <c r="K131" s="19"/>
    </row>
    <row r="132" s="1" customFormat="1" ht="12.75" spans="1:11">
      <c r="A132" s="12"/>
      <c r="B132" s="8"/>
      <c r="C132" s="29"/>
      <c r="D132" s="9" t="s">
        <v>113</v>
      </c>
      <c r="E132" s="9">
        <v>9</v>
      </c>
      <c r="F132" s="9">
        <v>49.5</v>
      </c>
      <c r="G132" s="14"/>
      <c r="K132" s="19"/>
    </row>
    <row r="133" s="1" customFormat="1" ht="36" spans="1:11">
      <c r="A133" s="12"/>
      <c r="B133" s="8"/>
      <c r="C133" s="8"/>
      <c r="D133" s="23" t="s">
        <v>16</v>
      </c>
      <c r="E133" s="23">
        <f>SUM(E107:E132)</f>
        <v>377</v>
      </c>
      <c r="F133" s="23">
        <f>SUM(F107:F132)</f>
        <v>1909.1458</v>
      </c>
      <c r="G133" s="8" t="s">
        <v>17</v>
      </c>
      <c r="H133" s="8" t="s">
        <v>18</v>
      </c>
      <c r="I133" s="8"/>
      <c r="J133" s="8"/>
      <c r="K133" s="8"/>
    </row>
    <row r="134" s="1" customFormat="1" spans="1:11">
      <c r="A134" s="12"/>
      <c r="B134" s="8" t="s">
        <v>19</v>
      </c>
      <c r="C134" s="8"/>
      <c r="D134" s="8"/>
      <c r="E134" s="8">
        <v>377</v>
      </c>
      <c r="F134" s="8">
        <v>1909.1458</v>
      </c>
      <c r="G134" s="8"/>
      <c r="H134" s="8"/>
      <c r="I134" s="8">
        <v>377</v>
      </c>
      <c r="J134" s="8">
        <v>1909.1458</v>
      </c>
      <c r="K134" s="8"/>
    </row>
    <row r="135" spans="1:11">
      <c r="A135" s="12" t="s">
        <v>114</v>
      </c>
      <c r="B135" s="12"/>
      <c r="C135" s="12"/>
      <c r="D135" s="12"/>
      <c r="E135" s="8">
        <f>E6+E28+E58+E106+E134</f>
        <v>3955</v>
      </c>
      <c r="F135" s="8">
        <f>F6+F28+F58+F106+F134</f>
        <v>32188.3529</v>
      </c>
      <c r="G135" s="8"/>
      <c r="H135" s="8"/>
      <c r="I135" s="8">
        <f>I6+I28+I58+I106+I134</f>
        <v>3955</v>
      </c>
      <c r="J135" s="8">
        <f>J6+J28+J58+J106+J134</f>
        <v>32188.3529</v>
      </c>
      <c r="K135" s="8"/>
    </row>
  </sheetData>
  <mergeCells count="34">
    <mergeCell ref="A2:K2"/>
    <mergeCell ref="B6:D6"/>
    <mergeCell ref="B28:D28"/>
    <mergeCell ref="B58:D58"/>
    <mergeCell ref="B106:D106"/>
    <mergeCell ref="B134:D134"/>
    <mergeCell ref="A135:D135"/>
    <mergeCell ref="A4:A6"/>
    <mergeCell ref="A7:A28"/>
    <mergeCell ref="A29:A58"/>
    <mergeCell ref="A59:A106"/>
    <mergeCell ref="A107:A134"/>
    <mergeCell ref="B4:B5"/>
    <mergeCell ref="B7:B27"/>
    <mergeCell ref="B29:B57"/>
    <mergeCell ref="B59:B105"/>
    <mergeCell ref="B107:B133"/>
    <mergeCell ref="C4:C5"/>
    <mergeCell ref="C7:C27"/>
    <mergeCell ref="C29:C57"/>
    <mergeCell ref="C59:C105"/>
    <mergeCell ref="C107:C133"/>
    <mergeCell ref="D44:D45"/>
    <mergeCell ref="D60:D61"/>
    <mergeCell ref="D62:D63"/>
    <mergeCell ref="D64:D65"/>
    <mergeCell ref="D66:D67"/>
    <mergeCell ref="D69:D70"/>
    <mergeCell ref="D72:D73"/>
    <mergeCell ref="D75:D77"/>
    <mergeCell ref="D96:D97"/>
    <mergeCell ref="D101:D102"/>
    <mergeCell ref="D111:D112"/>
    <mergeCell ref="D114:D115"/>
  </mergeCells>
  <pageMargins left="0.699305555555556" right="0.699305555555556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workbookViewId="0">
      <selection activeCell="E107" sqref="E107"/>
    </sheetView>
  </sheetViews>
  <sheetFormatPr defaultColWidth="11" defaultRowHeight="12"/>
  <cols>
    <col min="1" max="1" width="9.125" style="2" customWidth="1"/>
    <col min="2" max="2" width="18.5" style="2" customWidth="1"/>
    <col min="3" max="3" width="30" style="2" customWidth="1"/>
    <col min="4" max="4" width="23" style="2" customWidth="1"/>
    <col min="5" max="5" width="11.875" style="2" customWidth="1"/>
    <col min="6" max="6" width="14.625" style="2" customWidth="1"/>
    <col min="7" max="7" width="14.25" style="2" customWidth="1"/>
    <col min="8" max="9" width="14.375" style="2" customWidth="1"/>
    <col min="10" max="10" width="13" style="2" customWidth="1"/>
    <col min="11" max="11" width="13.125" style="3" customWidth="1"/>
    <col min="12" max="16384" width="11" style="2"/>
  </cols>
  <sheetData>
    <row r="1" ht="20.25" spans="1:1">
      <c r="A1" s="4" t="s">
        <v>0</v>
      </c>
    </row>
    <row r="2" ht="29.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1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8" t="s">
        <v>12</v>
      </c>
    </row>
    <row r="4" ht="12.75" spans="1:11">
      <c r="A4" s="12" t="s">
        <v>13</v>
      </c>
      <c r="B4" s="8">
        <v>2</v>
      </c>
      <c r="C4" s="8" t="s">
        <v>115</v>
      </c>
      <c r="D4" s="20" t="s">
        <v>116</v>
      </c>
      <c r="E4" s="24">
        <v>475</v>
      </c>
      <c r="F4" s="24">
        <v>2137.5</v>
      </c>
      <c r="G4" s="1"/>
      <c r="H4" s="1"/>
      <c r="I4" s="1"/>
      <c r="J4" s="1"/>
      <c r="K4" s="19"/>
    </row>
    <row r="5" ht="12.75" spans="1:11">
      <c r="A5" s="12"/>
      <c r="B5" s="8"/>
      <c r="C5" s="8"/>
      <c r="D5" s="20" t="s">
        <v>117</v>
      </c>
      <c r="E5" s="24">
        <v>1516</v>
      </c>
      <c r="F5" s="24">
        <v>6822</v>
      </c>
      <c r="G5" s="1"/>
      <c r="H5" s="1"/>
      <c r="I5" s="1"/>
      <c r="J5" s="1"/>
      <c r="K5" s="19"/>
    </row>
    <row r="6" ht="12.75" spans="1:11">
      <c r="A6" s="12"/>
      <c r="B6" s="8"/>
      <c r="C6" s="8"/>
      <c r="D6" s="20" t="s">
        <v>118</v>
      </c>
      <c r="E6" s="24">
        <v>12</v>
      </c>
      <c r="F6" s="24">
        <v>54</v>
      </c>
      <c r="G6" s="1"/>
      <c r="H6" s="1"/>
      <c r="I6" s="1"/>
      <c r="J6" s="1"/>
      <c r="K6" s="19"/>
    </row>
    <row r="7" ht="12.75" spans="1:11">
      <c r="A7" s="12"/>
      <c r="B7" s="8"/>
      <c r="C7" s="8"/>
      <c r="D7" s="20" t="s">
        <v>119</v>
      </c>
      <c r="E7" s="24">
        <v>23</v>
      </c>
      <c r="F7" s="24">
        <v>103.5</v>
      </c>
      <c r="G7" s="1"/>
      <c r="H7" s="1"/>
      <c r="I7" s="1"/>
      <c r="J7" s="1"/>
      <c r="K7" s="19"/>
    </row>
    <row r="8" ht="12.75" spans="1:11">
      <c r="A8" s="12"/>
      <c r="B8" s="8"/>
      <c r="C8" s="8"/>
      <c r="D8" s="20" t="s">
        <v>120</v>
      </c>
      <c r="E8" s="24">
        <v>36</v>
      </c>
      <c r="F8" s="24">
        <v>162</v>
      </c>
      <c r="G8" s="1"/>
      <c r="H8" s="1"/>
      <c r="I8" s="1"/>
      <c r="J8" s="1"/>
      <c r="K8" s="19"/>
    </row>
    <row r="9" ht="12.75" spans="1:11">
      <c r="A9" s="12"/>
      <c r="B9" s="8"/>
      <c r="C9" s="8"/>
      <c r="D9" s="20" t="s">
        <v>121</v>
      </c>
      <c r="E9" s="24">
        <v>72</v>
      </c>
      <c r="F9" s="24">
        <v>324</v>
      </c>
      <c r="G9" s="1"/>
      <c r="H9" s="1"/>
      <c r="I9" s="1"/>
      <c r="J9" s="1"/>
      <c r="K9" s="19"/>
    </row>
    <row r="10" ht="12.75" spans="1:11">
      <c r="A10" s="12"/>
      <c r="B10" s="8"/>
      <c r="C10" s="8"/>
      <c r="D10" s="20" t="s">
        <v>122</v>
      </c>
      <c r="E10" s="24">
        <v>114</v>
      </c>
      <c r="F10" s="24">
        <v>513</v>
      </c>
      <c r="G10" s="1"/>
      <c r="H10" s="1"/>
      <c r="I10" s="1"/>
      <c r="J10" s="1"/>
      <c r="K10" s="19"/>
    </row>
    <row r="11" ht="12.75" spans="1:11">
      <c r="A11" s="12"/>
      <c r="B11" s="8"/>
      <c r="C11" s="8"/>
      <c r="D11" s="20" t="s">
        <v>123</v>
      </c>
      <c r="E11" s="24">
        <v>165</v>
      </c>
      <c r="F11" s="24">
        <v>742.5</v>
      </c>
      <c r="G11" s="1"/>
      <c r="H11" s="1"/>
      <c r="I11" s="1"/>
      <c r="J11" s="1"/>
      <c r="K11" s="19"/>
    </row>
    <row r="12" ht="20.25" customHeight="1" spans="1:11">
      <c r="A12" s="12"/>
      <c r="B12" s="8"/>
      <c r="C12" s="8"/>
      <c r="D12" s="20" t="s">
        <v>119</v>
      </c>
      <c r="E12" s="24">
        <v>715</v>
      </c>
      <c r="F12" s="24">
        <v>3932.5</v>
      </c>
      <c r="G12" s="8"/>
      <c r="H12" s="8"/>
      <c r="I12" s="8"/>
      <c r="J12" s="8"/>
      <c r="K12" s="25"/>
    </row>
    <row r="13" ht="20.25" customHeight="1" spans="1:11">
      <c r="A13" s="12"/>
      <c r="B13" s="8"/>
      <c r="C13" s="8"/>
      <c r="D13" s="20" t="s">
        <v>124</v>
      </c>
      <c r="E13" s="24">
        <v>554</v>
      </c>
      <c r="F13" s="24">
        <v>3769.416</v>
      </c>
      <c r="G13" s="8"/>
      <c r="H13" s="8"/>
      <c r="I13" s="8"/>
      <c r="J13" s="8"/>
      <c r="K13" s="25"/>
    </row>
    <row r="14" ht="21" customHeight="1" spans="1:11">
      <c r="A14" s="12"/>
      <c r="B14" s="8"/>
      <c r="C14" s="8"/>
      <c r="D14" s="20" t="s">
        <v>125</v>
      </c>
      <c r="E14" s="24">
        <v>231</v>
      </c>
      <c r="F14" s="24">
        <v>1534.302</v>
      </c>
      <c r="G14" s="1"/>
      <c r="H14" s="1"/>
      <c r="I14" s="1"/>
      <c r="J14" s="1"/>
      <c r="K14" s="19"/>
    </row>
    <row r="15" ht="36" spans="1:11">
      <c r="A15" s="12"/>
      <c r="B15" s="8"/>
      <c r="C15" s="8"/>
      <c r="D15" s="8" t="s">
        <v>16</v>
      </c>
      <c r="E15" s="8">
        <f>SUM(E4:E14)</f>
        <v>3913</v>
      </c>
      <c r="F15" s="8">
        <f>SUM(F4:F14)</f>
        <v>20094.718</v>
      </c>
      <c r="G15" s="8" t="s">
        <v>17</v>
      </c>
      <c r="H15" s="8" t="s">
        <v>18</v>
      </c>
      <c r="I15" s="8"/>
      <c r="J15" s="8"/>
      <c r="K15" s="8"/>
    </row>
    <row r="16" spans="1:11">
      <c r="A16" s="12"/>
      <c r="B16" s="21" t="s">
        <v>19</v>
      </c>
      <c r="C16" s="22"/>
      <c r="D16" s="16"/>
      <c r="E16" s="17">
        <v>3913</v>
      </c>
      <c r="F16" s="17">
        <v>20094.718</v>
      </c>
      <c r="G16" s="17"/>
      <c r="H16" s="17"/>
      <c r="I16" s="17">
        <v>3913</v>
      </c>
      <c r="J16" s="17">
        <v>20094.718</v>
      </c>
      <c r="K16" s="17"/>
    </row>
    <row r="17" s="1" customFormat="1" ht="12.75" spans="1:11">
      <c r="A17" s="12" t="s">
        <v>20</v>
      </c>
      <c r="B17" s="8">
        <v>2</v>
      </c>
      <c r="C17" s="8" t="s">
        <v>115</v>
      </c>
      <c r="D17" s="20" t="s">
        <v>116</v>
      </c>
      <c r="E17" s="24">
        <v>1592</v>
      </c>
      <c r="F17" s="24">
        <v>5731.2</v>
      </c>
      <c r="K17" s="19"/>
    </row>
    <row r="18" s="1" customFormat="1" ht="12.75" spans="1:11">
      <c r="A18" s="12"/>
      <c r="B18" s="8"/>
      <c r="C18" s="8"/>
      <c r="D18" s="20" t="s">
        <v>119</v>
      </c>
      <c r="E18" s="24">
        <v>13</v>
      </c>
      <c r="F18" s="24">
        <v>46.8</v>
      </c>
      <c r="K18" s="19"/>
    </row>
    <row r="19" s="1" customFormat="1" ht="12.75" spans="1:11">
      <c r="A19" s="12"/>
      <c r="B19" s="8"/>
      <c r="C19" s="8"/>
      <c r="D19" s="20" t="s">
        <v>119</v>
      </c>
      <c r="E19" s="24">
        <v>566</v>
      </c>
      <c r="F19" s="24">
        <v>2490.4</v>
      </c>
      <c r="K19" s="19"/>
    </row>
    <row r="20" s="1" customFormat="1" ht="12.75" spans="1:11">
      <c r="A20" s="12"/>
      <c r="B20" s="8"/>
      <c r="C20" s="8"/>
      <c r="D20" s="20" t="s">
        <v>126</v>
      </c>
      <c r="E20" s="24">
        <v>2460</v>
      </c>
      <c r="F20" s="24">
        <v>10824</v>
      </c>
      <c r="K20" s="19"/>
    </row>
    <row r="21" s="1" customFormat="1" ht="12.75" spans="1:11">
      <c r="A21" s="12"/>
      <c r="B21" s="8"/>
      <c r="C21" s="8"/>
      <c r="D21" s="20" t="s">
        <v>127</v>
      </c>
      <c r="E21" s="24">
        <v>1184</v>
      </c>
      <c r="F21" s="24">
        <v>5209.6</v>
      </c>
      <c r="K21" s="19"/>
    </row>
    <row r="22" s="1" customFormat="1" ht="12.75" spans="1:11">
      <c r="A22" s="12"/>
      <c r="B22" s="8"/>
      <c r="C22" s="8"/>
      <c r="D22" s="20" t="s">
        <v>128</v>
      </c>
      <c r="E22" s="24">
        <v>67</v>
      </c>
      <c r="F22" s="24">
        <v>324.28</v>
      </c>
      <c r="K22" s="19"/>
    </row>
    <row r="23" s="1" customFormat="1" ht="12.75" spans="1:11">
      <c r="A23" s="12"/>
      <c r="B23" s="8"/>
      <c r="C23" s="8"/>
      <c r="D23" s="20" t="s">
        <v>129</v>
      </c>
      <c r="E23" s="24">
        <v>61</v>
      </c>
      <c r="F23" s="24">
        <v>295.24</v>
      </c>
      <c r="K23" s="19"/>
    </row>
    <row r="24" s="1" customFormat="1" ht="12.75" spans="1:11">
      <c r="A24" s="12"/>
      <c r="B24" s="8"/>
      <c r="C24" s="8"/>
      <c r="D24" s="20" t="s">
        <v>130</v>
      </c>
      <c r="E24" s="24">
        <v>37</v>
      </c>
      <c r="F24" s="24">
        <v>179.08</v>
      </c>
      <c r="K24" s="19"/>
    </row>
    <row r="25" s="1" customFormat="1" ht="20.25" customHeight="1" spans="1:11">
      <c r="A25" s="12"/>
      <c r="B25" s="8"/>
      <c r="C25" s="8"/>
      <c r="D25" s="20" t="s">
        <v>124</v>
      </c>
      <c r="E25" s="24">
        <v>294</v>
      </c>
      <c r="F25" s="24">
        <v>1598.184</v>
      </c>
      <c r="G25" s="8"/>
      <c r="H25" s="8"/>
      <c r="I25" s="8"/>
      <c r="J25" s="8"/>
      <c r="K25" s="25"/>
    </row>
    <row r="26" s="1" customFormat="1" ht="20.25" customHeight="1" spans="1:11">
      <c r="A26" s="12"/>
      <c r="B26" s="8"/>
      <c r="C26" s="8"/>
      <c r="D26" s="20" t="s">
        <v>131</v>
      </c>
      <c r="E26" s="24">
        <v>49</v>
      </c>
      <c r="F26" s="24">
        <v>299.88</v>
      </c>
      <c r="G26" s="8"/>
      <c r="H26" s="8"/>
      <c r="I26" s="8"/>
      <c r="J26" s="8"/>
      <c r="K26" s="25"/>
    </row>
    <row r="27" s="1" customFormat="1" ht="36" spans="1:11">
      <c r="A27" s="12"/>
      <c r="B27" s="8"/>
      <c r="C27" s="8"/>
      <c r="D27" s="8" t="s">
        <v>16</v>
      </c>
      <c r="E27" s="8">
        <f>SUM(E17:E26)</f>
        <v>6323</v>
      </c>
      <c r="F27" s="8">
        <f>SUM(F17:F26)</f>
        <v>26998.664</v>
      </c>
      <c r="G27" s="8" t="s">
        <v>17</v>
      </c>
      <c r="H27" s="8" t="s">
        <v>18</v>
      </c>
      <c r="I27" s="8"/>
      <c r="J27" s="8"/>
      <c r="K27" s="8"/>
    </row>
    <row r="28" s="1" customFormat="1" spans="1:11">
      <c r="A28" s="12"/>
      <c r="B28" s="8" t="s">
        <v>19</v>
      </c>
      <c r="C28" s="8"/>
      <c r="D28" s="8"/>
      <c r="E28" s="8">
        <v>6323</v>
      </c>
      <c r="F28" s="8">
        <v>26998.664</v>
      </c>
      <c r="G28" s="8"/>
      <c r="H28" s="8"/>
      <c r="I28" s="8">
        <v>6323</v>
      </c>
      <c r="J28" s="8">
        <v>26998.664</v>
      </c>
      <c r="K28" s="8"/>
    </row>
    <row r="29" s="1" customFormat="1" ht="12.75" spans="1:11">
      <c r="A29" s="12" t="s">
        <v>41</v>
      </c>
      <c r="B29" s="8">
        <v>2</v>
      </c>
      <c r="C29" s="8" t="s">
        <v>115</v>
      </c>
      <c r="D29" s="20" t="s">
        <v>119</v>
      </c>
      <c r="E29" s="24">
        <v>1</v>
      </c>
      <c r="F29" s="24">
        <v>2.52</v>
      </c>
      <c r="G29" s="14"/>
      <c r="K29" s="19"/>
    </row>
    <row r="30" s="1" customFormat="1" ht="12.75" spans="1:11">
      <c r="A30" s="12"/>
      <c r="B30" s="8"/>
      <c r="C30" s="8"/>
      <c r="D30" s="20" t="s">
        <v>132</v>
      </c>
      <c r="E30" s="24">
        <v>636</v>
      </c>
      <c r="F30" s="24">
        <v>1717.2</v>
      </c>
      <c r="G30" s="14"/>
      <c r="K30" s="19"/>
    </row>
    <row r="31" s="1" customFormat="1" ht="12.75" spans="1:11">
      <c r="A31" s="12"/>
      <c r="B31" s="8"/>
      <c r="C31" s="8"/>
      <c r="D31" s="20" t="s">
        <v>119</v>
      </c>
      <c r="E31" s="24">
        <v>1</v>
      </c>
      <c r="F31" s="24">
        <v>3.08</v>
      </c>
      <c r="G31" s="14"/>
      <c r="K31" s="19"/>
    </row>
    <row r="32" s="1" customFormat="1" ht="12.75" spans="1:11">
      <c r="A32" s="12"/>
      <c r="B32" s="8"/>
      <c r="C32" s="8"/>
      <c r="D32" s="20" t="s">
        <v>126</v>
      </c>
      <c r="E32" s="24">
        <v>665</v>
      </c>
      <c r="F32" s="24">
        <v>2048.2</v>
      </c>
      <c r="G32" s="14"/>
      <c r="K32" s="19"/>
    </row>
    <row r="33" s="1" customFormat="1" ht="12.75" spans="1:11">
      <c r="A33" s="12"/>
      <c r="B33" s="8"/>
      <c r="C33" s="8"/>
      <c r="D33" s="20" t="s">
        <v>128</v>
      </c>
      <c r="E33" s="24">
        <v>22</v>
      </c>
      <c r="F33" s="24">
        <v>74.536</v>
      </c>
      <c r="G33" s="14"/>
      <c r="K33" s="19"/>
    </row>
    <row r="34" s="1" customFormat="1" ht="12.75" spans="1:11">
      <c r="A34" s="12"/>
      <c r="B34" s="8"/>
      <c r="C34" s="8"/>
      <c r="D34" s="20" t="s">
        <v>129</v>
      </c>
      <c r="E34" s="24">
        <v>28</v>
      </c>
      <c r="F34" s="24">
        <v>94.864</v>
      </c>
      <c r="G34" s="14"/>
      <c r="K34" s="19"/>
    </row>
    <row r="35" s="1" customFormat="1" ht="12.75" spans="1:11">
      <c r="A35" s="12"/>
      <c r="B35" s="8"/>
      <c r="C35" s="8"/>
      <c r="D35" s="20" t="s">
        <v>133</v>
      </c>
      <c r="E35" s="24">
        <v>126</v>
      </c>
      <c r="F35" s="24">
        <v>426.888</v>
      </c>
      <c r="G35" s="14"/>
      <c r="K35" s="19"/>
    </row>
    <row r="36" s="1" customFormat="1" ht="12.75" spans="1:11">
      <c r="A36" s="12"/>
      <c r="B36" s="8"/>
      <c r="C36" s="8"/>
      <c r="D36" s="20" t="s">
        <v>119</v>
      </c>
      <c r="E36" s="24">
        <v>1</v>
      </c>
      <c r="F36" s="24">
        <v>4.4</v>
      </c>
      <c r="G36" s="14"/>
      <c r="K36" s="19"/>
    </row>
    <row r="37" s="1" customFormat="1" ht="12.75" spans="1:11">
      <c r="A37" s="12"/>
      <c r="B37" s="8"/>
      <c r="C37" s="8"/>
      <c r="D37" s="20" t="s">
        <v>128</v>
      </c>
      <c r="E37" s="24">
        <v>564</v>
      </c>
      <c r="F37" s="24">
        <v>2538</v>
      </c>
      <c r="G37" s="14"/>
      <c r="K37" s="19"/>
    </row>
    <row r="38" s="1" customFormat="1" ht="12.75" spans="1:11">
      <c r="A38" s="12"/>
      <c r="B38" s="8"/>
      <c r="C38" s="8"/>
      <c r="D38" s="20" t="s">
        <v>129</v>
      </c>
      <c r="E38" s="24">
        <v>538</v>
      </c>
      <c r="F38" s="24">
        <v>2421</v>
      </c>
      <c r="G38" s="14"/>
      <c r="K38" s="19"/>
    </row>
    <row r="39" s="1" customFormat="1" ht="12.75" spans="1:11">
      <c r="A39" s="12"/>
      <c r="B39" s="8"/>
      <c r="C39" s="8"/>
      <c r="D39" s="20" t="s">
        <v>134</v>
      </c>
      <c r="E39" s="24">
        <v>181</v>
      </c>
      <c r="F39" s="24">
        <v>814.5</v>
      </c>
      <c r="G39" s="14"/>
      <c r="K39" s="19"/>
    </row>
    <row r="40" s="1" customFormat="1" ht="12.75" spans="1:11">
      <c r="A40" s="12"/>
      <c r="B40" s="8"/>
      <c r="C40" s="8"/>
      <c r="D40" s="20" t="s">
        <v>133</v>
      </c>
      <c r="E40" s="24">
        <v>617</v>
      </c>
      <c r="F40" s="24">
        <v>2776.5</v>
      </c>
      <c r="G40" s="14"/>
      <c r="K40" s="19"/>
    </row>
    <row r="41" s="1" customFormat="1" ht="12.75" spans="1:11">
      <c r="A41" s="12"/>
      <c r="B41" s="8"/>
      <c r="C41" s="8"/>
      <c r="D41" s="20" t="s">
        <v>128</v>
      </c>
      <c r="E41" s="24">
        <v>4</v>
      </c>
      <c r="F41" s="24">
        <v>19.36</v>
      </c>
      <c r="G41" s="14"/>
      <c r="K41" s="19"/>
    </row>
    <row r="42" s="1" customFormat="1" ht="12.75" spans="1:11">
      <c r="A42" s="12"/>
      <c r="B42" s="8"/>
      <c r="C42" s="8"/>
      <c r="D42" s="20" t="s">
        <v>129</v>
      </c>
      <c r="E42" s="24">
        <v>7</v>
      </c>
      <c r="F42" s="24">
        <v>33.88</v>
      </c>
      <c r="G42" s="14"/>
      <c r="K42" s="19"/>
    </row>
    <row r="43" s="1" customFormat="1" ht="20.25" customHeight="1" spans="1:11">
      <c r="A43" s="12"/>
      <c r="B43" s="8"/>
      <c r="C43" s="8"/>
      <c r="D43" s="20" t="s">
        <v>135</v>
      </c>
      <c r="E43" s="24">
        <v>538</v>
      </c>
      <c r="F43" s="24">
        <v>3254.9</v>
      </c>
      <c r="G43" s="15"/>
      <c r="H43" s="8"/>
      <c r="I43" s="8"/>
      <c r="J43" s="8"/>
      <c r="K43" s="25"/>
    </row>
    <row r="44" s="1" customFormat="1" ht="20.25" customHeight="1" spans="1:11">
      <c r="A44" s="12"/>
      <c r="B44" s="8"/>
      <c r="C44" s="8"/>
      <c r="D44" s="20" t="s">
        <v>131</v>
      </c>
      <c r="E44" s="24">
        <v>110</v>
      </c>
      <c r="F44" s="24">
        <v>269.28</v>
      </c>
      <c r="G44" s="15"/>
      <c r="H44" s="8"/>
      <c r="I44" s="8"/>
      <c r="J44" s="8"/>
      <c r="K44" s="25"/>
    </row>
    <row r="45" s="1" customFormat="1" ht="36" spans="1:11">
      <c r="A45" s="12"/>
      <c r="B45" s="8"/>
      <c r="C45" s="8"/>
      <c r="D45" s="23" t="s">
        <v>16</v>
      </c>
      <c r="E45" s="23">
        <f>SUM(E29:E44)</f>
        <v>4039</v>
      </c>
      <c r="F45" s="23">
        <f>SUM(F29:F44)</f>
        <v>16499.108</v>
      </c>
      <c r="G45" s="8" t="s">
        <v>17</v>
      </c>
      <c r="H45" s="8" t="s">
        <v>18</v>
      </c>
      <c r="I45" s="8"/>
      <c r="J45" s="8"/>
      <c r="K45" s="8"/>
    </row>
    <row r="46" s="1" customFormat="1" spans="1:11">
      <c r="A46" s="12"/>
      <c r="B46" s="8" t="s">
        <v>19</v>
      </c>
      <c r="C46" s="8"/>
      <c r="D46" s="8"/>
      <c r="E46" s="8">
        <v>4039</v>
      </c>
      <c r="F46" s="8">
        <v>16499.108</v>
      </c>
      <c r="G46" s="8"/>
      <c r="H46" s="8"/>
      <c r="I46" s="8">
        <v>4039</v>
      </c>
      <c r="J46" s="8">
        <v>16499.108</v>
      </c>
      <c r="K46" s="8"/>
    </row>
    <row r="47" s="1" customFormat="1" ht="12.75" spans="1:11">
      <c r="A47" s="12" t="s">
        <v>67</v>
      </c>
      <c r="B47" s="8">
        <v>2</v>
      </c>
      <c r="C47" s="8" t="s">
        <v>115</v>
      </c>
      <c r="D47" s="24" t="s">
        <v>136</v>
      </c>
      <c r="E47" s="24">
        <v>1</v>
      </c>
      <c r="F47" s="24">
        <v>0.8064</v>
      </c>
      <c r="G47" s="14"/>
      <c r="K47" s="19"/>
    </row>
    <row r="48" s="1" customFormat="1" ht="12.75" spans="1:11">
      <c r="A48" s="12"/>
      <c r="B48" s="8"/>
      <c r="C48" s="8"/>
      <c r="D48" s="24" t="s">
        <v>129</v>
      </c>
      <c r="E48" s="24">
        <v>257</v>
      </c>
      <c r="F48" s="24">
        <v>207.2448</v>
      </c>
      <c r="G48" s="14"/>
      <c r="K48" s="19"/>
    </row>
    <row r="49" s="1" customFormat="1" ht="12.75" spans="1:11">
      <c r="A49" s="12"/>
      <c r="B49" s="8"/>
      <c r="C49" s="8"/>
      <c r="D49" s="24" t="s">
        <v>137</v>
      </c>
      <c r="E49" s="24">
        <v>67</v>
      </c>
      <c r="F49" s="24">
        <v>105.525</v>
      </c>
      <c r="G49" s="14"/>
      <c r="K49" s="19"/>
    </row>
    <row r="50" s="1" customFormat="1" ht="12.75" spans="1:11">
      <c r="A50" s="12"/>
      <c r="B50" s="8"/>
      <c r="C50" s="8"/>
      <c r="D50" s="24" t="s">
        <v>135</v>
      </c>
      <c r="E50" s="24">
        <v>11787</v>
      </c>
      <c r="F50" s="24">
        <v>18564.525</v>
      </c>
      <c r="G50" s="14"/>
      <c r="K50" s="19"/>
    </row>
    <row r="51" s="1" customFormat="1" ht="12.75" spans="1:11">
      <c r="A51" s="12"/>
      <c r="B51" s="8"/>
      <c r="C51" s="8"/>
      <c r="D51" s="24" t="s">
        <v>138</v>
      </c>
      <c r="E51" s="24">
        <v>6</v>
      </c>
      <c r="F51" s="24">
        <v>9.45</v>
      </c>
      <c r="G51" s="14"/>
      <c r="K51" s="19"/>
    </row>
    <row r="52" s="1" customFormat="1" ht="12.75" spans="1:11">
      <c r="A52" s="12"/>
      <c r="B52" s="8"/>
      <c r="C52" s="8"/>
      <c r="D52" s="24" t="s">
        <v>139</v>
      </c>
      <c r="E52" s="24">
        <v>40</v>
      </c>
      <c r="F52" s="24">
        <v>63</v>
      </c>
      <c r="G52" s="14"/>
      <c r="K52" s="19"/>
    </row>
    <row r="53" s="1" customFormat="1" ht="12.75" spans="1:11">
      <c r="A53" s="12"/>
      <c r="B53" s="8"/>
      <c r="C53" s="8"/>
      <c r="D53" s="24" t="s">
        <v>140</v>
      </c>
      <c r="E53" s="24">
        <v>43</v>
      </c>
      <c r="F53" s="24">
        <v>67.725</v>
      </c>
      <c r="G53" s="14"/>
      <c r="K53" s="19"/>
    </row>
    <row r="54" s="1" customFormat="1" ht="12.75" spans="1:11">
      <c r="A54" s="12"/>
      <c r="B54" s="8"/>
      <c r="C54" s="8"/>
      <c r="D54" s="24" t="s">
        <v>141</v>
      </c>
      <c r="E54" s="24">
        <v>253</v>
      </c>
      <c r="F54" s="24">
        <v>398.475</v>
      </c>
      <c r="G54" s="14"/>
      <c r="K54" s="19"/>
    </row>
    <row r="55" s="1" customFormat="1" ht="12.75" spans="1:11">
      <c r="A55" s="12"/>
      <c r="B55" s="8"/>
      <c r="C55" s="8"/>
      <c r="D55" s="24" t="s">
        <v>142</v>
      </c>
      <c r="E55" s="24">
        <v>126</v>
      </c>
      <c r="F55" s="24">
        <v>198.45</v>
      </c>
      <c r="G55" s="14"/>
      <c r="K55" s="19"/>
    </row>
    <row r="56" s="1" customFormat="1" ht="12.75" spans="1:11">
      <c r="A56" s="12"/>
      <c r="B56" s="8"/>
      <c r="C56" s="8"/>
      <c r="D56" s="24" t="s">
        <v>143</v>
      </c>
      <c r="E56" s="24">
        <v>25</v>
      </c>
      <c r="F56" s="24">
        <v>43.75</v>
      </c>
      <c r="G56" s="14"/>
      <c r="K56" s="19"/>
    </row>
    <row r="57" s="1" customFormat="1" ht="12.75" spans="1:11">
      <c r="A57" s="12"/>
      <c r="B57" s="8"/>
      <c r="C57" s="8"/>
      <c r="D57" s="24" t="s">
        <v>137</v>
      </c>
      <c r="E57" s="24">
        <v>1</v>
      </c>
      <c r="F57" s="24">
        <v>2.25</v>
      </c>
      <c r="G57" s="14"/>
      <c r="K57" s="19"/>
    </row>
    <row r="58" s="1" customFormat="1" ht="12.75" spans="1:11">
      <c r="A58" s="12"/>
      <c r="B58" s="8"/>
      <c r="C58" s="8"/>
      <c r="D58" s="24" t="s">
        <v>135</v>
      </c>
      <c r="E58" s="24">
        <v>25</v>
      </c>
      <c r="F58" s="24">
        <v>56.25</v>
      </c>
      <c r="G58" s="14"/>
      <c r="K58" s="19"/>
    </row>
    <row r="59" s="1" customFormat="1" ht="12.75" spans="1:11">
      <c r="A59" s="12"/>
      <c r="B59" s="8"/>
      <c r="C59" s="8"/>
      <c r="D59" s="24" t="s">
        <v>140</v>
      </c>
      <c r="E59" s="24">
        <v>3</v>
      </c>
      <c r="F59" s="24">
        <v>6.75</v>
      </c>
      <c r="G59" s="14"/>
      <c r="K59" s="19"/>
    </row>
    <row r="60" s="1" customFormat="1" ht="12.75" spans="1:11">
      <c r="A60" s="12"/>
      <c r="B60" s="8"/>
      <c r="C60" s="8"/>
      <c r="D60" s="24" t="s">
        <v>141</v>
      </c>
      <c r="E60" s="24">
        <v>3</v>
      </c>
      <c r="F60" s="24">
        <v>6.75</v>
      </c>
      <c r="G60" s="14"/>
      <c r="K60" s="19"/>
    </row>
    <row r="61" s="1" customFormat="1" ht="12.75" spans="1:11">
      <c r="A61" s="12"/>
      <c r="B61" s="8"/>
      <c r="C61" s="8"/>
      <c r="D61" s="24" t="s">
        <v>129</v>
      </c>
      <c r="E61" s="24">
        <v>3</v>
      </c>
      <c r="F61" s="24">
        <v>8.1</v>
      </c>
      <c r="G61" s="14"/>
      <c r="K61" s="19"/>
    </row>
    <row r="62" s="1" customFormat="1" ht="12.75" spans="1:11">
      <c r="A62" s="12"/>
      <c r="B62" s="8"/>
      <c r="C62" s="8"/>
      <c r="D62" s="24" t="s">
        <v>140</v>
      </c>
      <c r="E62" s="24">
        <v>714</v>
      </c>
      <c r="F62" s="24">
        <v>2356.2</v>
      </c>
      <c r="G62" s="14"/>
      <c r="K62" s="19"/>
    </row>
    <row r="63" s="1" customFormat="1" ht="12.75" spans="1:11">
      <c r="A63" s="12"/>
      <c r="B63" s="8"/>
      <c r="C63" s="8"/>
      <c r="D63" s="24" t="s">
        <v>137</v>
      </c>
      <c r="E63" s="24">
        <v>49</v>
      </c>
      <c r="F63" s="24">
        <v>177.87</v>
      </c>
      <c r="G63" s="14"/>
      <c r="K63" s="19"/>
    </row>
    <row r="64" s="1" customFormat="1" ht="12.75" spans="1:11">
      <c r="A64" s="12"/>
      <c r="B64" s="8"/>
      <c r="C64" s="8"/>
      <c r="D64" s="24" t="s">
        <v>135</v>
      </c>
      <c r="E64" s="24">
        <v>12512</v>
      </c>
      <c r="F64" s="24">
        <v>45418.56</v>
      </c>
      <c r="G64" s="14"/>
      <c r="K64" s="19"/>
    </row>
    <row r="65" s="1" customFormat="1" ht="12.75" spans="1:11">
      <c r="A65" s="12"/>
      <c r="B65" s="8"/>
      <c r="C65" s="8"/>
      <c r="D65" s="24" t="s">
        <v>128</v>
      </c>
      <c r="E65" s="24">
        <v>6</v>
      </c>
      <c r="F65" s="24">
        <v>27</v>
      </c>
      <c r="G65" s="14"/>
      <c r="K65" s="19"/>
    </row>
    <row r="66" s="1" customFormat="1" ht="12.75" spans="1:11">
      <c r="A66" s="12"/>
      <c r="B66" s="8"/>
      <c r="C66" s="8"/>
      <c r="D66" s="24" t="s">
        <v>129</v>
      </c>
      <c r="E66" s="24">
        <v>1</v>
      </c>
      <c r="F66" s="24">
        <v>4.5</v>
      </c>
      <c r="G66" s="14"/>
      <c r="K66" s="19"/>
    </row>
    <row r="67" s="1" customFormat="1" ht="12.75" spans="1:11">
      <c r="A67" s="12"/>
      <c r="B67" s="8"/>
      <c r="C67" s="8"/>
      <c r="D67" s="24" t="s">
        <v>140</v>
      </c>
      <c r="E67" s="24">
        <v>44</v>
      </c>
      <c r="F67" s="24">
        <v>242</v>
      </c>
      <c r="G67" s="14"/>
      <c r="K67" s="19"/>
    </row>
    <row r="68" s="1" customFormat="1" ht="20.25" customHeight="1" spans="1:11">
      <c r="A68" s="12"/>
      <c r="B68" s="8"/>
      <c r="C68" s="8"/>
      <c r="D68" s="24" t="s">
        <v>137</v>
      </c>
      <c r="E68" s="24">
        <v>9</v>
      </c>
      <c r="F68" s="24">
        <v>54.45</v>
      </c>
      <c r="G68" s="15"/>
      <c r="H68" s="8"/>
      <c r="I68" s="8"/>
      <c r="J68" s="8"/>
      <c r="K68" s="25"/>
    </row>
    <row r="69" s="1" customFormat="1" ht="20.25" customHeight="1" spans="1:11">
      <c r="A69" s="12"/>
      <c r="B69" s="8"/>
      <c r="C69" s="8"/>
      <c r="D69" s="24" t="s">
        <v>135</v>
      </c>
      <c r="E69" s="24">
        <v>651</v>
      </c>
      <c r="F69" s="24">
        <v>3938.55</v>
      </c>
      <c r="G69" s="15"/>
      <c r="H69" s="8"/>
      <c r="I69" s="8"/>
      <c r="J69" s="8"/>
      <c r="K69" s="25"/>
    </row>
    <row r="70" s="1" customFormat="1" ht="36" spans="1:11">
      <c r="A70" s="12"/>
      <c r="B70" s="8"/>
      <c r="C70" s="8"/>
      <c r="D70" s="23" t="s">
        <v>16</v>
      </c>
      <c r="E70" s="23">
        <f>SUM(E47:E69)</f>
        <v>26626</v>
      </c>
      <c r="F70" s="23">
        <f>SUM(F47:F69)</f>
        <v>71958.1812</v>
      </c>
      <c r="G70" s="8" t="s">
        <v>17</v>
      </c>
      <c r="H70" s="8" t="s">
        <v>18</v>
      </c>
      <c r="I70" s="8"/>
      <c r="J70" s="8"/>
      <c r="K70" s="8"/>
    </row>
    <row r="71" s="1" customFormat="1" spans="1:11">
      <c r="A71" s="12"/>
      <c r="B71" s="8" t="s">
        <v>19</v>
      </c>
      <c r="C71" s="8"/>
      <c r="D71" s="8"/>
      <c r="E71" s="8">
        <v>26626</v>
      </c>
      <c r="F71" s="8">
        <v>71958.1812</v>
      </c>
      <c r="G71" s="8"/>
      <c r="H71" s="8"/>
      <c r="I71" s="8">
        <v>26626</v>
      </c>
      <c r="J71" s="8">
        <v>71958.1812</v>
      </c>
      <c r="K71" s="8"/>
    </row>
    <row r="72" s="1" customFormat="1" ht="12.75" spans="1:11">
      <c r="A72" s="12" t="s">
        <v>96</v>
      </c>
      <c r="B72" s="8">
        <v>2</v>
      </c>
      <c r="C72" s="8" t="s">
        <v>115</v>
      </c>
      <c r="D72" s="24" t="s">
        <v>136</v>
      </c>
      <c r="E72" s="24">
        <v>4</v>
      </c>
      <c r="F72" s="24">
        <v>1.6128</v>
      </c>
      <c r="G72" s="14"/>
      <c r="K72" s="19"/>
    </row>
    <row r="73" s="1" customFormat="1" ht="12.75" spans="1:11">
      <c r="A73" s="12"/>
      <c r="B73" s="8"/>
      <c r="C73" s="8"/>
      <c r="D73" s="24" t="s">
        <v>141</v>
      </c>
      <c r="E73" s="24">
        <v>3</v>
      </c>
      <c r="F73" s="24">
        <v>3.402</v>
      </c>
      <c r="G73" s="14"/>
      <c r="K73" s="19"/>
    </row>
    <row r="74" s="1" customFormat="1" ht="12.75" spans="1:11">
      <c r="A74" s="12"/>
      <c r="B74" s="8"/>
      <c r="C74" s="8"/>
      <c r="D74" s="24" t="s">
        <v>142</v>
      </c>
      <c r="E74" s="24">
        <v>5</v>
      </c>
      <c r="F74" s="24">
        <v>5.67</v>
      </c>
      <c r="G74" s="14"/>
      <c r="K74" s="19"/>
    </row>
    <row r="75" s="1" customFormat="1" ht="12.75" spans="1:11">
      <c r="A75" s="12"/>
      <c r="B75" s="8"/>
      <c r="C75" s="8"/>
      <c r="D75" s="24" t="s">
        <v>129</v>
      </c>
      <c r="E75" s="24">
        <v>1</v>
      </c>
      <c r="F75" s="24">
        <v>1.152</v>
      </c>
      <c r="G75" s="14"/>
      <c r="K75" s="19"/>
    </row>
    <row r="76" s="1" customFormat="1" ht="12.75" spans="1:11">
      <c r="A76" s="12"/>
      <c r="B76" s="8"/>
      <c r="C76" s="8"/>
      <c r="D76" s="24" t="s">
        <v>140</v>
      </c>
      <c r="E76" s="24">
        <v>16</v>
      </c>
      <c r="F76" s="24">
        <v>20.16</v>
      </c>
      <c r="G76" s="14"/>
      <c r="K76" s="19"/>
    </row>
    <row r="77" s="1" customFormat="1" ht="12.75" spans="1:11">
      <c r="A77" s="12"/>
      <c r="B77" s="8"/>
      <c r="C77" s="8"/>
      <c r="D77" s="24" t="s">
        <v>141</v>
      </c>
      <c r="E77" s="24">
        <v>11</v>
      </c>
      <c r="F77" s="24">
        <v>13.86</v>
      </c>
      <c r="G77" s="14"/>
      <c r="K77" s="19"/>
    </row>
    <row r="78" s="1" customFormat="1" ht="12.75" spans="1:11">
      <c r="A78" s="12"/>
      <c r="B78" s="8"/>
      <c r="C78" s="8"/>
      <c r="D78" s="24" t="s">
        <v>142</v>
      </c>
      <c r="E78" s="24">
        <v>13</v>
      </c>
      <c r="F78" s="24">
        <v>16.38</v>
      </c>
      <c r="G78" s="14"/>
      <c r="K78" s="19"/>
    </row>
    <row r="79" s="1" customFormat="1" ht="12.75" spans="1:11">
      <c r="A79" s="12"/>
      <c r="B79" s="8"/>
      <c r="C79" s="8"/>
      <c r="D79" s="24" t="s">
        <v>137</v>
      </c>
      <c r="E79" s="24">
        <v>3</v>
      </c>
      <c r="F79" s="24">
        <v>4.2525</v>
      </c>
      <c r="G79" s="14"/>
      <c r="K79" s="19"/>
    </row>
    <row r="80" s="1" customFormat="1" ht="12.75" spans="1:11">
      <c r="A80" s="12"/>
      <c r="B80" s="8"/>
      <c r="C80" s="8"/>
      <c r="D80" s="24" t="s">
        <v>135</v>
      </c>
      <c r="E80" s="24">
        <v>135</v>
      </c>
      <c r="F80" s="24">
        <v>191.3625</v>
      </c>
      <c r="G80" s="14"/>
      <c r="K80" s="19"/>
    </row>
    <row r="81" s="1" customFormat="1" ht="12.75" spans="1:11">
      <c r="A81" s="12"/>
      <c r="B81" s="8"/>
      <c r="C81" s="8"/>
      <c r="D81" s="24" t="s">
        <v>139</v>
      </c>
      <c r="E81" s="24">
        <v>1</v>
      </c>
      <c r="F81" s="24">
        <v>1.4175</v>
      </c>
      <c r="G81" s="14"/>
      <c r="K81" s="19"/>
    </row>
    <row r="82" s="1" customFormat="1" ht="12.75" spans="1:11">
      <c r="A82" s="12"/>
      <c r="B82" s="8"/>
      <c r="C82" s="8"/>
      <c r="D82" s="24" t="s">
        <v>137</v>
      </c>
      <c r="E82" s="24">
        <v>38</v>
      </c>
      <c r="F82" s="24">
        <v>59.85</v>
      </c>
      <c r="G82" s="14"/>
      <c r="K82" s="19"/>
    </row>
    <row r="83" s="1" customFormat="1" ht="12.75" spans="1:11">
      <c r="A83" s="12"/>
      <c r="B83" s="8"/>
      <c r="C83" s="8"/>
      <c r="D83" s="24" t="s">
        <v>135</v>
      </c>
      <c r="E83" s="24">
        <v>1166</v>
      </c>
      <c r="F83" s="24">
        <v>1836.45</v>
      </c>
      <c r="G83" s="14"/>
      <c r="K83" s="19"/>
    </row>
    <row r="84" s="1" customFormat="1" ht="12.75" spans="1:11">
      <c r="A84" s="12"/>
      <c r="B84" s="8"/>
      <c r="C84" s="8"/>
      <c r="D84" s="24" t="s">
        <v>138</v>
      </c>
      <c r="E84" s="24">
        <v>4</v>
      </c>
      <c r="F84" s="24">
        <v>6.3</v>
      </c>
      <c r="G84" s="14"/>
      <c r="K84" s="19"/>
    </row>
    <row r="85" s="1" customFormat="1" ht="12.75" spans="1:11">
      <c r="A85" s="12"/>
      <c r="B85" s="8"/>
      <c r="C85" s="8"/>
      <c r="D85" s="24" t="s">
        <v>139</v>
      </c>
      <c r="E85" s="24">
        <v>20</v>
      </c>
      <c r="F85" s="24">
        <v>31.5</v>
      </c>
      <c r="G85" s="14"/>
      <c r="K85" s="19"/>
    </row>
    <row r="86" s="1" customFormat="1" ht="12.75" spans="1:11">
      <c r="A86" s="12"/>
      <c r="B86" s="8"/>
      <c r="C86" s="8"/>
      <c r="D86" s="24" t="s">
        <v>143</v>
      </c>
      <c r="E86" s="24">
        <v>18</v>
      </c>
      <c r="F86" s="24">
        <v>28.35</v>
      </c>
      <c r="G86" s="14"/>
      <c r="K86" s="19"/>
    </row>
    <row r="87" s="1" customFormat="1" ht="12.75" spans="1:11">
      <c r="A87" s="12"/>
      <c r="B87" s="8"/>
      <c r="C87" s="8"/>
      <c r="D87" s="24" t="s">
        <v>140</v>
      </c>
      <c r="E87" s="24">
        <v>8</v>
      </c>
      <c r="F87" s="24">
        <v>12.6</v>
      </c>
      <c r="G87" s="14"/>
      <c r="K87" s="19"/>
    </row>
    <row r="88" s="1" customFormat="1" ht="12.75" spans="1:11">
      <c r="A88" s="12"/>
      <c r="B88" s="8"/>
      <c r="C88" s="8"/>
      <c r="D88" s="24" t="s">
        <v>141</v>
      </c>
      <c r="E88" s="24">
        <v>30</v>
      </c>
      <c r="F88" s="24">
        <v>47.25</v>
      </c>
      <c r="G88" s="14"/>
      <c r="K88" s="19"/>
    </row>
    <row r="89" s="1" customFormat="1" ht="12.75" spans="1:11">
      <c r="A89" s="12"/>
      <c r="B89" s="8"/>
      <c r="C89" s="8"/>
      <c r="D89" s="24" t="s">
        <v>142</v>
      </c>
      <c r="E89" s="24">
        <v>17</v>
      </c>
      <c r="F89" s="24">
        <v>26.775</v>
      </c>
      <c r="G89" s="14"/>
      <c r="K89" s="19"/>
    </row>
    <row r="90" s="1" customFormat="1" ht="12.75" spans="1:11">
      <c r="A90" s="12"/>
      <c r="B90" s="8"/>
      <c r="C90" s="8"/>
      <c r="D90" s="24" t="s">
        <v>140</v>
      </c>
      <c r="E90" s="24">
        <v>205</v>
      </c>
      <c r="F90" s="24">
        <v>332.1</v>
      </c>
      <c r="G90" s="14"/>
      <c r="K90" s="19"/>
    </row>
    <row r="91" s="1" customFormat="1" ht="12.75" spans="1:11">
      <c r="A91" s="12"/>
      <c r="B91" s="8"/>
      <c r="C91" s="8"/>
      <c r="D91" s="24" t="s">
        <v>141</v>
      </c>
      <c r="E91" s="24">
        <v>2209</v>
      </c>
      <c r="F91" s="24">
        <v>3578.58</v>
      </c>
      <c r="G91" s="14"/>
      <c r="K91" s="19"/>
    </row>
    <row r="92" s="1" customFormat="1" ht="12.75" spans="1:11">
      <c r="A92" s="12"/>
      <c r="B92" s="8"/>
      <c r="C92" s="8"/>
      <c r="D92" s="24" t="s">
        <v>142</v>
      </c>
      <c r="E92" s="24">
        <v>586</v>
      </c>
      <c r="F92" s="24">
        <v>949.32</v>
      </c>
      <c r="G92" s="14"/>
      <c r="K92" s="19"/>
    </row>
    <row r="93" s="1" customFormat="1" ht="12.75" spans="1:11">
      <c r="A93" s="12"/>
      <c r="B93" s="8"/>
      <c r="C93" s="8"/>
      <c r="D93" s="24" t="s">
        <v>143</v>
      </c>
      <c r="E93" s="24">
        <v>236</v>
      </c>
      <c r="F93" s="24">
        <v>413</v>
      </c>
      <c r="G93" s="14"/>
      <c r="K93" s="19"/>
    </row>
    <row r="94" s="1" customFormat="1" ht="12.75" spans="1:11">
      <c r="A94" s="12"/>
      <c r="B94" s="8"/>
      <c r="C94" s="8"/>
      <c r="D94" s="24" t="s">
        <v>137</v>
      </c>
      <c r="E94" s="24">
        <v>748</v>
      </c>
      <c r="F94" s="24">
        <v>1514.7</v>
      </c>
      <c r="G94" s="14"/>
      <c r="K94" s="19"/>
    </row>
    <row r="95" s="1" customFormat="1" ht="12.75" spans="1:11">
      <c r="A95" s="12"/>
      <c r="B95" s="8"/>
      <c r="C95" s="8"/>
      <c r="D95" s="24" t="s">
        <v>135</v>
      </c>
      <c r="E95" s="24">
        <v>1255</v>
      </c>
      <c r="F95" s="24">
        <v>2541.375</v>
      </c>
      <c r="G95" s="14"/>
      <c r="K95" s="19"/>
    </row>
    <row r="96" s="1" customFormat="1" ht="12.75" spans="1:11">
      <c r="A96" s="12"/>
      <c r="B96" s="8"/>
      <c r="C96" s="8"/>
      <c r="D96" s="24" t="s">
        <v>138</v>
      </c>
      <c r="E96" s="24">
        <v>211</v>
      </c>
      <c r="F96" s="24">
        <v>427.275</v>
      </c>
      <c r="G96" s="14"/>
      <c r="K96" s="19"/>
    </row>
    <row r="97" s="1" customFormat="1" ht="12.75" spans="1:11">
      <c r="A97" s="12"/>
      <c r="B97" s="8"/>
      <c r="C97" s="8"/>
      <c r="D97" s="24" t="s">
        <v>139</v>
      </c>
      <c r="E97" s="24">
        <v>70</v>
      </c>
      <c r="F97" s="24">
        <v>141.75</v>
      </c>
      <c r="G97" s="14"/>
      <c r="K97" s="19"/>
    </row>
    <row r="98" s="1" customFormat="1" ht="12.75" spans="1:11">
      <c r="A98" s="12"/>
      <c r="B98" s="8"/>
      <c r="C98" s="8"/>
      <c r="D98" s="24" t="s">
        <v>137</v>
      </c>
      <c r="E98" s="24">
        <v>635</v>
      </c>
      <c r="F98" s="24">
        <v>1428.75</v>
      </c>
      <c r="G98" s="14"/>
      <c r="K98" s="19"/>
    </row>
    <row r="99" s="1" customFormat="1" ht="12.75" spans="1:11">
      <c r="A99" s="12"/>
      <c r="B99" s="8"/>
      <c r="C99" s="8"/>
      <c r="D99" s="24" t="s">
        <v>135</v>
      </c>
      <c r="E99" s="24">
        <v>651</v>
      </c>
      <c r="F99" s="24">
        <v>1464.75</v>
      </c>
      <c r="G99" s="14"/>
      <c r="K99" s="19"/>
    </row>
    <row r="100" s="1" customFormat="1" ht="12.75" spans="1:11">
      <c r="A100" s="12"/>
      <c r="B100" s="8"/>
      <c r="C100" s="8"/>
      <c r="D100" s="24" t="s">
        <v>138</v>
      </c>
      <c r="E100" s="24">
        <v>15</v>
      </c>
      <c r="F100" s="24">
        <v>33.75</v>
      </c>
      <c r="G100" s="14"/>
      <c r="K100" s="19"/>
    </row>
    <row r="101" s="1" customFormat="1" ht="12.75" spans="1:11">
      <c r="A101" s="12"/>
      <c r="B101" s="8"/>
      <c r="C101" s="8"/>
      <c r="D101" s="24" t="s">
        <v>139</v>
      </c>
      <c r="E101" s="24">
        <v>50</v>
      </c>
      <c r="F101" s="24">
        <v>112.5</v>
      </c>
      <c r="G101" s="14"/>
      <c r="K101" s="19"/>
    </row>
    <row r="102" s="1" customFormat="1" ht="12.75" spans="1:11">
      <c r="A102" s="12"/>
      <c r="B102" s="8"/>
      <c r="C102" s="8"/>
      <c r="D102" s="24" t="s">
        <v>143</v>
      </c>
      <c r="E102" s="24">
        <v>1043</v>
      </c>
      <c r="F102" s="24">
        <v>2346.75</v>
      </c>
      <c r="G102" s="14"/>
      <c r="K102" s="19"/>
    </row>
    <row r="103" s="1" customFormat="1" ht="12.75" spans="1:11">
      <c r="A103" s="12"/>
      <c r="B103" s="8"/>
      <c r="C103" s="8"/>
      <c r="D103" s="24" t="s">
        <v>144</v>
      </c>
      <c r="E103" s="24">
        <v>4</v>
      </c>
      <c r="F103" s="24">
        <v>9</v>
      </c>
      <c r="G103" s="14"/>
      <c r="K103" s="19"/>
    </row>
    <row r="104" s="1" customFormat="1" ht="12.75" spans="1:11">
      <c r="A104" s="12"/>
      <c r="B104" s="8"/>
      <c r="C104" s="8"/>
      <c r="D104" s="24" t="s">
        <v>140</v>
      </c>
      <c r="E104" s="24">
        <v>165</v>
      </c>
      <c r="F104" s="24">
        <v>371.25</v>
      </c>
      <c r="G104" s="14"/>
      <c r="K104" s="19"/>
    </row>
    <row r="105" s="1" customFormat="1" ht="12.75" spans="1:11">
      <c r="A105" s="12"/>
      <c r="B105" s="8"/>
      <c r="C105" s="8"/>
      <c r="D105" s="24" t="s">
        <v>141</v>
      </c>
      <c r="E105" s="24">
        <v>516</v>
      </c>
      <c r="F105" s="24">
        <v>1161</v>
      </c>
      <c r="G105" s="14"/>
      <c r="K105" s="19"/>
    </row>
    <row r="106" s="1" customFormat="1" ht="12.75" spans="1:11">
      <c r="A106" s="12"/>
      <c r="B106" s="8"/>
      <c r="C106" s="8"/>
      <c r="D106" s="24" t="s">
        <v>142</v>
      </c>
      <c r="E106" s="24">
        <v>150</v>
      </c>
      <c r="F106" s="24">
        <v>337.5</v>
      </c>
      <c r="G106" s="14"/>
      <c r="K106" s="19"/>
    </row>
    <row r="107" s="1" customFormat="1" ht="20.25" customHeight="1" spans="1:11">
      <c r="A107" s="12"/>
      <c r="B107" s="8"/>
      <c r="C107" s="8"/>
      <c r="D107" s="24" t="s">
        <v>143</v>
      </c>
      <c r="E107" s="24">
        <v>269</v>
      </c>
      <c r="F107" s="24">
        <v>672.5</v>
      </c>
      <c r="G107" s="15"/>
      <c r="H107" s="8"/>
      <c r="I107" s="8"/>
      <c r="J107" s="8"/>
      <c r="K107" s="25"/>
    </row>
    <row r="108" s="1" customFormat="1" ht="36" spans="1:11">
      <c r="A108" s="12"/>
      <c r="B108" s="8"/>
      <c r="C108" s="8"/>
      <c r="D108" s="23" t="s">
        <v>16</v>
      </c>
      <c r="E108" s="23">
        <f>SUM(E72:E107)</f>
        <v>10511</v>
      </c>
      <c r="F108" s="23">
        <f>SUM(F72:F107)</f>
        <v>20144.1943</v>
      </c>
      <c r="G108" s="8" t="s">
        <v>17</v>
      </c>
      <c r="H108" s="8" t="s">
        <v>18</v>
      </c>
      <c r="I108" s="8"/>
      <c r="J108" s="8"/>
      <c r="K108" s="8"/>
    </row>
    <row r="109" s="1" customFormat="1" spans="1:11">
      <c r="A109" s="12"/>
      <c r="B109" s="8" t="s">
        <v>19</v>
      </c>
      <c r="C109" s="8"/>
      <c r="D109" s="8"/>
      <c r="E109" s="8">
        <v>10511</v>
      </c>
      <c r="F109" s="8">
        <v>20144.1943</v>
      </c>
      <c r="G109" s="8"/>
      <c r="H109" s="8"/>
      <c r="I109" s="8">
        <v>10511</v>
      </c>
      <c r="J109" s="8">
        <v>20144.1943</v>
      </c>
      <c r="K109" s="8"/>
    </row>
    <row r="110" spans="1:11">
      <c r="A110" s="12" t="s">
        <v>114</v>
      </c>
      <c r="B110" s="12"/>
      <c r="C110" s="12"/>
      <c r="D110" s="12"/>
      <c r="E110" s="8">
        <f>E16+E28+E46+E71+E109</f>
        <v>51412</v>
      </c>
      <c r="F110" s="8">
        <f>F16+F28+F46+F71+F109</f>
        <v>155694.8655</v>
      </c>
      <c r="G110" s="8"/>
      <c r="H110" s="8"/>
      <c r="I110" s="8">
        <f>I16+I28+I46+I71+I109</f>
        <v>51412</v>
      </c>
      <c r="J110" s="8">
        <f>J16+J28+J46+J71+J109</f>
        <v>155694.8655</v>
      </c>
      <c r="K110" s="8"/>
    </row>
  </sheetData>
  <mergeCells count="22">
    <mergeCell ref="A2:K2"/>
    <mergeCell ref="B16:D16"/>
    <mergeCell ref="B28:D28"/>
    <mergeCell ref="B46:D46"/>
    <mergeCell ref="B71:D71"/>
    <mergeCell ref="B109:D109"/>
    <mergeCell ref="A110:D110"/>
    <mergeCell ref="A4:A16"/>
    <mergeCell ref="A17:A28"/>
    <mergeCell ref="A29:A46"/>
    <mergeCell ref="A47:A71"/>
    <mergeCell ref="A72:A109"/>
    <mergeCell ref="B4:B15"/>
    <mergeCell ref="B17:B27"/>
    <mergeCell ref="B29:B45"/>
    <mergeCell ref="B47:B70"/>
    <mergeCell ref="B72:B108"/>
    <mergeCell ref="C4:C15"/>
    <mergeCell ref="C17:C27"/>
    <mergeCell ref="C29:C45"/>
    <mergeCell ref="C47:C70"/>
    <mergeCell ref="C72:C108"/>
  </mergeCells>
  <pageMargins left="0.699305555555556" right="0.699305555555556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topLeftCell="A29" workbookViewId="0">
      <selection activeCell="G32" sqref="G32"/>
    </sheetView>
  </sheetViews>
  <sheetFormatPr defaultColWidth="11" defaultRowHeight="12"/>
  <cols>
    <col min="1" max="1" width="9.125" style="2" customWidth="1"/>
    <col min="2" max="2" width="18.5" style="2" customWidth="1"/>
    <col min="3" max="3" width="30" style="2" customWidth="1"/>
    <col min="4" max="4" width="23" style="2" customWidth="1"/>
    <col min="5" max="5" width="11.875" style="2" customWidth="1"/>
    <col min="6" max="6" width="14.625" style="2" customWidth="1"/>
    <col min="7" max="7" width="14.25" style="2" customWidth="1"/>
    <col min="8" max="9" width="14.375" style="2" customWidth="1"/>
    <col min="10" max="10" width="13" style="2" customWidth="1"/>
    <col min="11" max="11" width="13.125" style="3" customWidth="1"/>
    <col min="12" max="16384" width="11" style="2"/>
  </cols>
  <sheetData>
    <row r="1" ht="20.25" spans="1:1">
      <c r="A1" s="4" t="s">
        <v>0</v>
      </c>
    </row>
    <row r="2" ht="29.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1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8" t="s">
        <v>12</v>
      </c>
    </row>
    <row r="4" ht="12.75" spans="1:11">
      <c r="A4" s="7" t="s">
        <v>13</v>
      </c>
      <c r="B4" s="8">
        <v>3</v>
      </c>
      <c r="C4" s="8" t="s">
        <v>145</v>
      </c>
      <c r="D4" s="9" t="s">
        <v>146</v>
      </c>
      <c r="E4" s="13">
        <v>870</v>
      </c>
      <c r="F4" s="13">
        <v>3915</v>
      </c>
      <c r="G4" s="14"/>
      <c r="H4" s="1"/>
      <c r="I4" s="1"/>
      <c r="J4" s="1"/>
      <c r="K4" s="19"/>
    </row>
    <row r="5" ht="12.75" spans="1:11">
      <c r="A5" s="10"/>
      <c r="B5" s="8"/>
      <c r="C5" s="8"/>
      <c r="D5" s="9" t="s">
        <v>147</v>
      </c>
      <c r="E5" s="13">
        <v>39</v>
      </c>
      <c r="F5" s="13">
        <v>175.5</v>
      </c>
      <c r="G5" s="14"/>
      <c r="H5" s="1"/>
      <c r="I5" s="1"/>
      <c r="J5" s="1"/>
      <c r="K5" s="19"/>
    </row>
    <row r="6" ht="36" spans="1:11">
      <c r="A6" s="10"/>
      <c r="B6" s="8"/>
      <c r="C6" s="8"/>
      <c r="D6" s="8" t="s">
        <v>16</v>
      </c>
      <c r="E6" s="8">
        <f>SUM(E4:E5)</f>
        <v>909</v>
      </c>
      <c r="F6" s="8">
        <f>SUM(F4:F5)</f>
        <v>4090.5</v>
      </c>
      <c r="G6" s="15" t="s">
        <v>17</v>
      </c>
      <c r="H6" s="8" t="s">
        <v>18</v>
      </c>
      <c r="I6" s="8"/>
      <c r="J6" s="8"/>
      <c r="K6" s="8"/>
    </row>
    <row r="7" spans="1:11">
      <c r="A7" s="11"/>
      <c r="B7" s="8" t="s">
        <v>19</v>
      </c>
      <c r="C7" s="8"/>
      <c r="D7" s="8"/>
      <c r="E7" s="8">
        <v>909</v>
      </c>
      <c r="F7" s="8">
        <v>4090.5</v>
      </c>
      <c r="G7" s="16"/>
      <c r="H7" s="17"/>
      <c r="I7" s="17">
        <v>909</v>
      </c>
      <c r="J7" s="17">
        <v>4090.5</v>
      </c>
      <c r="K7" s="17"/>
    </row>
    <row r="8" s="1" customFormat="1" ht="12.75" spans="1:11">
      <c r="A8" s="12" t="s">
        <v>20</v>
      </c>
      <c r="B8" s="8">
        <v>3</v>
      </c>
      <c r="C8" s="8" t="s">
        <v>145</v>
      </c>
      <c r="D8" s="9" t="s">
        <v>146</v>
      </c>
      <c r="E8" s="13">
        <v>2833</v>
      </c>
      <c r="F8" s="13">
        <v>10198.8</v>
      </c>
      <c r="G8" s="14"/>
      <c r="K8" s="19"/>
    </row>
    <row r="9" s="1" customFormat="1" ht="12.75" spans="1:11">
      <c r="A9" s="12"/>
      <c r="B9" s="8"/>
      <c r="C9" s="8"/>
      <c r="D9" s="9" t="s">
        <v>147</v>
      </c>
      <c r="E9" s="13">
        <v>2167</v>
      </c>
      <c r="F9" s="13">
        <v>7801.2</v>
      </c>
      <c r="G9" s="14"/>
      <c r="K9" s="19"/>
    </row>
    <row r="10" s="1" customFormat="1" ht="12.75" spans="1:11">
      <c r="A10" s="12"/>
      <c r="B10" s="8"/>
      <c r="C10" s="8"/>
      <c r="D10" s="9" t="s">
        <v>148</v>
      </c>
      <c r="E10" s="13">
        <v>3902</v>
      </c>
      <c r="F10" s="13">
        <v>14047.2</v>
      </c>
      <c r="G10" s="14"/>
      <c r="K10" s="19"/>
    </row>
    <row r="11" s="1" customFormat="1" ht="12.75" spans="1:11">
      <c r="A11" s="12"/>
      <c r="B11" s="8"/>
      <c r="C11" s="8"/>
      <c r="D11" s="9" t="s">
        <v>149</v>
      </c>
      <c r="E11" s="13">
        <v>6686</v>
      </c>
      <c r="F11" s="13">
        <v>26476.56</v>
      </c>
      <c r="G11" s="14"/>
      <c r="K11" s="19"/>
    </row>
    <row r="12" s="1" customFormat="1" ht="12.75" spans="1:11">
      <c r="A12" s="12"/>
      <c r="B12" s="8"/>
      <c r="C12" s="8"/>
      <c r="D12" s="9" t="s">
        <v>150</v>
      </c>
      <c r="E12" s="13">
        <v>13727</v>
      </c>
      <c r="F12" s="13">
        <v>54358.92</v>
      </c>
      <c r="G12" s="14"/>
      <c r="K12" s="19"/>
    </row>
    <row r="13" s="1" customFormat="1" ht="36" spans="1:11">
      <c r="A13" s="12"/>
      <c r="B13" s="8"/>
      <c r="C13" s="8"/>
      <c r="D13" s="8" t="s">
        <v>16</v>
      </c>
      <c r="E13" s="8">
        <f>SUM(E8:E12)</f>
        <v>29315</v>
      </c>
      <c r="F13" s="8">
        <f>SUM(F8:F12)</f>
        <v>112882.68</v>
      </c>
      <c r="G13" s="15" t="s">
        <v>17</v>
      </c>
      <c r="H13" s="8" t="s">
        <v>18</v>
      </c>
      <c r="I13" s="8"/>
      <c r="J13" s="8"/>
      <c r="K13" s="8"/>
    </row>
    <row r="14" s="1" customFormat="1" spans="1:11">
      <c r="A14" s="12"/>
      <c r="B14" s="8" t="s">
        <v>19</v>
      </c>
      <c r="C14" s="8"/>
      <c r="D14" s="8"/>
      <c r="E14" s="8">
        <v>29315</v>
      </c>
      <c r="F14" s="8">
        <v>112882.68</v>
      </c>
      <c r="G14" s="15"/>
      <c r="H14" s="8"/>
      <c r="I14" s="8">
        <v>29315</v>
      </c>
      <c r="J14" s="8">
        <v>112882.68</v>
      </c>
      <c r="K14" s="8"/>
    </row>
    <row r="15" s="1" customFormat="1" ht="12.75" spans="1:11">
      <c r="A15" s="12" t="s">
        <v>41</v>
      </c>
      <c r="B15" s="8">
        <v>3</v>
      </c>
      <c r="C15" s="8" t="s">
        <v>145</v>
      </c>
      <c r="D15" s="9" t="s">
        <v>151</v>
      </c>
      <c r="E15" s="13">
        <v>39</v>
      </c>
      <c r="F15" s="13">
        <v>93.6</v>
      </c>
      <c r="G15" s="14"/>
      <c r="K15" s="19"/>
    </row>
    <row r="16" s="1" customFormat="1" ht="12.75" spans="1:11">
      <c r="A16" s="12"/>
      <c r="B16" s="8"/>
      <c r="C16" s="8"/>
      <c r="D16" s="9" t="s">
        <v>146</v>
      </c>
      <c r="E16" s="13">
        <v>49</v>
      </c>
      <c r="F16" s="13">
        <v>123.48</v>
      </c>
      <c r="G16" s="14"/>
      <c r="K16" s="19"/>
    </row>
    <row r="17" s="1" customFormat="1" ht="12.75" spans="1:11">
      <c r="A17" s="12"/>
      <c r="B17" s="8"/>
      <c r="C17" s="8"/>
      <c r="D17" s="9" t="s">
        <v>148</v>
      </c>
      <c r="E17" s="13">
        <v>1356</v>
      </c>
      <c r="F17" s="13">
        <v>3417.12</v>
      </c>
      <c r="G17" s="14"/>
      <c r="K17" s="19"/>
    </row>
    <row r="18" s="1" customFormat="1" ht="12.75" spans="1:11">
      <c r="A18" s="12"/>
      <c r="B18" s="8"/>
      <c r="C18" s="8"/>
      <c r="D18" s="9" t="s">
        <v>149</v>
      </c>
      <c r="E18" s="13">
        <v>419</v>
      </c>
      <c r="F18" s="13">
        <v>1161.468</v>
      </c>
      <c r="G18" s="14"/>
      <c r="K18" s="19"/>
    </row>
    <row r="19" s="1" customFormat="1" ht="12.75" spans="1:11">
      <c r="A19" s="12"/>
      <c r="B19" s="8"/>
      <c r="C19" s="8"/>
      <c r="D19" s="9" t="s">
        <v>150</v>
      </c>
      <c r="E19" s="13">
        <v>63</v>
      </c>
      <c r="F19" s="13">
        <v>174.636</v>
      </c>
      <c r="G19" s="14"/>
      <c r="K19" s="19"/>
    </row>
    <row r="20" s="1" customFormat="1" ht="12.75" spans="1:11">
      <c r="A20" s="12"/>
      <c r="B20" s="8"/>
      <c r="C20" s="8"/>
      <c r="D20" s="9" t="s">
        <v>152</v>
      </c>
      <c r="E20" s="13">
        <v>814</v>
      </c>
      <c r="F20" s="13">
        <v>2256.408</v>
      </c>
      <c r="G20" s="14"/>
      <c r="K20" s="19"/>
    </row>
    <row r="21" s="1" customFormat="1" ht="12.75" spans="1:11">
      <c r="A21" s="12"/>
      <c r="B21" s="8"/>
      <c r="C21" s="8"/>
      <c r="D21" s="9" t="s">
        <v>146</v>
      </c>
      <c r="E21" s="13">
        <v>4</v>
      </c>
      <c r="F21" s="13">
        <v>14.4</v>
      </c>
      <c r="G21" s="14"/>
      <c r="K21" s="19"/>
    </row>
    <row r="22" s="1" customFormat="1" ht="12.75" spans="1:11">
      <c r="A22" s="12"/>
      <c r="B22" s="8"/>
      <c r="C22" s="8"/>
      <c r="D22" s="9" t="s">
        <v>153</v>
      </c>
      <c r="E22" s="13">
        <v>9295</v>
      </c>
      <c r="F22" s="13">
        <v>34131.24</v>
      </c>
      <c r="G22" s="14"/>
      <c r="K22" s="19"/>
    </row>
    <row r="23" s="1" customFormat="1" ht="12.75" spans="1:11">
      <c r="A23" s="12"/>
      <c r="B23" s="8"/>
      <c r="C23" s="8"/>
      <c r="D23" s="9" t="s">
        <v>149</v>
      </c>
      <c r="E23" s="13">
        <v>62</v>
      </c>
      <c r="F23" s="13">
        <v>245.52</v>
      </c>
      <c r="G23" s="14"/>
      <c r="K23" s="19"/>
    </row>
    <row r="24" s="1" customFormat="1" ht="12.75" spans="1:11">
      <c r="A24" s="12"/>
      <c r="B24" s="8"/>
      <c r="C24" s="8"/>
      <c r="D24" s="9" t="s">
        <v>150</v>
      </c>
      <c r="E24" s="13">
        <v>7</v>
      </c>
      <c r="F24" s="13">
        <v>27.72</v>
      </c>
      <c r="G24" s="14"/>
      <c r="K24" s="19"/>
    </row>
    <row r="25" s="1" customFormat="1" ht="36" spans="1:11">
      <c r="A25" s="12"/>
      <c r="B25" s="8"/>
      <c r="C25" s="8"/>
      <c r="D25" s="8" t="s">
        <v>16</v>
      </c>
      <c r="E25" s="8">
        <f>SUM(E15:E24)</f>
        <v>12108</v>
      </c>
      <c r="F25" s="8">
        <f>SUM(F15:F24)</f>
        <v>41645.592</v>
      </c>
      <c r="G25" s="15" t="s">
        <v>17</v>
      </c>
      <c r="H25" s="8" t="s">
        <v>18</v>
      </c>
      <c r="I25" s="8"/>
      <c r="J25" s="8"/>
      <c r="K25" s="8"/>
    </row>
    <row r="26" s="1" customFormat="1" spans="1:11">
      <c r="A26" s="12"/>
      <c r="B26" s="8" t="s">
        <v>19</v>
      </c>
      <c r="C26" s="8"/>
      <c r="D26" s="8"/>
      <c r="E26" s="8">
        <v>12108</v>
      </c>
      <c r="F26" s="8">
        <v>41645.592</v>
      </c>
      <c r="G26" s="8"/>
      <c r="H26" s="8"/>
      <c r="I26" s="8">
        <v>12108</v>
      </c>
      <c r="J26" s="8">
        <v>41645.592</v>
      </c>
      <c r="K26" s="8"/>
    </row>
    <row r="27" s="1" customFormat="1" ht="12.75" spans="1:11">
      <c r="A27" s="12" t="s">
        <v>67</v>
      </c>
      <c r="B27" s="8">
        <v>3</v>
      </c>
      <c r="C27" s="8" t="s">
        <v>145</v>
      </c>
      <c r="D27" s="13" t="s">
        <v>153</v>
      </c>
      <c r="E27" s="13">
        <v>1</v>
      </c>
      <c r="F27" s="13">
        <v>0.3672</v>
      </c>
      <c r="G27" s="14"/>
      <c r="K27" s="19"/>
    </row>
    <row r="28" s="1" customFormat="1" ht="12.75" spans="1:11">
      <c r="A28" s="12"/>
      <c r="B28" s="8"/>
      <c r="C28" s="8"/>
      <c r="D28" s="13" t="s">
        <v>154</v>
      </c>
      <c r="E28" s="13">
        <v>110</v>
      </c>
      <c r="F28" s="13">
        <v>116.633</v>
      </c>
      <c r="G28" s="14"/>
      <c r="K28" s="19"/>
    </row>
    <row r="29" s="1" customFormat="1" ht="12.75" spans="1:11">
      <c r="A29" s="12"/>
      <c r="B29" s="8"/>
      <c r="C29" s="8"/>
      <c r="D29" s="13" t="s">
        <v>155</v>
      </c>
      <c r="E29" s="13">
        <v>4300</v>
      </c>
      <c r="F29" s="13">
        <v>4876.2</v>
      </c>
      <c r="G29" s="14"/>
      <c r="K29" s="19"/>
    </row>
    <row r="30" s="1" customFormat="1" ht="12.75" spans="1:11">
      <c r="A30" s="12"/>
      <c r="B30" s="8"/>
      <c r="C30" s="8"/>
      <c r="D30" s="13" t="s">
        <v>156</v>
      </c>
      <c r="E30" s="13">
        <v>26</v>
      </c>
      <c r="F30" s="13">
        <v>29.484</v>
      </c>
      <c r="G30" s="14"/>
      <c r="K30" s="19"/>
    </row>
    <row r="31" s="1" customFormat="1" ht="12.75" spans="1:11">
      <c r="A31" s="12"/>
      <c r="B31" s="8"/>
      <c r="C31" s="8"/>
      <c r="D31" s="13" t="s">
        <v>154</v>
      </c>
      <c r="E31" s="13">
        <v>6</v>
      </c>
      <c r="F31" s="13">
        <v>9.0882</v>
      </c>
      <c r="G31" s="14"/>
      <c r="K31" s="19"/>
    </row>
    <row r="32" s="1" customFormat="1" ht="12.75" spans="1:11">
      <c r="A32" s="12"/>
      <c r="B32" s="8"/>
      <c r="C32" s="8"/>
      <c r="D32" s="13" t="s">
        <v>157</v>
      </c>
      <c r="E32" s="13">
        <v>26</v>
      </c>
      <c r="F32" s="13">
        <v>40.95</v>
      </c>
      <c r="G32" s="14"/>
      <c r="K32" s="19"/>
    </row>
    <row r="33" s="1" customFormat="1" ht="12.75" spans="1:11">
      <c r="A33" s="12"/>
      <c r="B33" s="8"/>
      <c r="C33" s="8"/>
      <c r="D33" s="13" t="s">
        <v>156</v>
      </c>
      <c r="E33" s="13">
        <v>1</v>
      </c>
      <c r="F33" s="13">
        <v>1.62</v>
      </c>
      <c r="G33" s="14"/>
      <c r="K33" s="19"/>
    </row>
    <row r="34" s="1" customFormat="1" ht="12.75" spans="1:11">
      <c r="A34" s="12"/>
      <c r="B34" s="8"/>
      <c r="C34" s="8"/>
      <c r="D34" s="13" t="s">
        <v>158</v>
      </c>
      <c r="E34" s="13">
        <v>103</v>
      </c>
      <c r="F34" s="13">
        <v>180.25</v>
      </c>
      <c r="G34" s="14"/>
      <c r="K34" s="19"/>
    </row>
    <row r="35" s="1" customFormat="1" ht="12.75" spans="1:11">
      <c r="A35" s="12"/>
      <c r="B35" s="8"/>
      <c r="C35" s="8"/>
      <c r="D35" s="13" t="s">
        <v>154</v>
      </c>
      <c r="E35" s="13">
        <v>1334</v>
      </c>
      <c r="F35" s="13">
        <v>2939.0688</v>
      </c>
      <c r="G35" s="14"/>
      <c r="K35" s="19"/>
    </row>
    <row r="36" s="1" customFormat="1" ht="12.75" spans="1:11">
      <c r="A36" s="12"/>
      <c r="B36" s="8"/>
      <c r="C36" s="8"/>
      <c r="D36" s="13" t="s">
        <v>157</v>
      </c>
      <c r="E36" s="13">
        <v>2</v>
      </c>
      <c r="F36" s="13">
        <v>4.5</v>
      </c>
      <c r="G36" s="14"/>
      <c r="K36" s="19"/>
    </row>
    <row r="37" s="1" customFormat="1" ht="12.75" spans="1:11">
      <c r="A37" s="12"/>
      <c r="B37" s="8"/>
      <c r="C37" s="8"/>
      <c r="D37" s="13" t="s">
        <v>158</v>
      </c>
      <c r="E37" s="13">
        <v>2</v>
      </c>
      <c r="F37" s="13">
        <v>5</v>
      </c>
      <c r="G37" s="14"/>
      <c r="K37" s="19"/>
    </row>
    <row r="38" s="1" customFormat="1" ht="12.75" spans="1:11">
      <c r="A38" s="12"/>
      <c r="B38" s="8"/>
      <c r="C38" s="8"/>
      <c r="D38" s="13" t="s">
        <v>157</v>
      </c>
      <c r="E38" s="13">
        <v>24</v>
      </c>
      <c r="F38" s="13">
        <v>87.12</v>
      </c>
      <c r="G38" s="14"/>
      <c r="K38" s="19"/>
    </row>
    <row r="39" s="1" customFormat="1" ht="12.75" spans="1:11">
      <c r="A39" s="12"/>
      <c r="B39" s="8"/>
      <c r="C39" s="8"/>
      <c r="D39" s="13" t="s">
        <v>153</v>
      </c>
      <c r="E39" s="13">
        <v>5</v>
      </c>
      <c r="F39" s="13">
        <v>18.36</v>
      </c>
      <c r="G39" s="14"/>
      <c r="K39" s="19"/>
    </row>
    <row r="40" s="1" customFormat="1" ht="12.75" spans="1:11">
      <c r="A40" s="12"/>
      <c r="B40" s="8"/>
      <c r="C40" s="8"/>
      <c r="D40" s="13" t="s">
        <v>154</v>
      </c>
      <c r="E40" s="13">
        <v>1</v>
      </c>
      <c r="F40" s="13">
        <v>3.672</v>
      </c>
      <c r="G40" s="14"/>
      <c r="K40" s="19"/>
    </row>
    <row r="41" s="1" customFormat="1" ht="12.75" spans="1:11">
      <c r="A41" s="12"/>
      <c r="B41" s="8"/>
      <c r="C41" s="8"/>
      <c r="D41" s="13" t="s">
        <v>158</v>
      </c>
      <c r="E41" s="13">
        <v>4</v>
      </c>
      <c r="F41" s="13">
        <v>15.84</v>
      </c>
      <c r="G41" s="14"/>
      <c r="K41" s="19"/>
    </row>
    <row r="42" s="1" customFormat="1" ht="36" spans="1:11">
      <c r="A42" s="12"/>
      <c r="B42" s="8"/>
      <c r="C42" s="8"/>
      <c r="D42" s="8" t="s">
        <v>16</v>
      </c>
      <c r="E42" s="8">
        <f>SUM(E27:E41)</f>
        <v>5945</v>
      </c>
      <c r="F42" s="8">
        <f>SUM(F27:F41)</f>
        <v>8328.1532</v>
      </c>
      <c r="G42" s="15" t="s">
        <v>17</v>
      </c>
      <c r="H42" s="8" t="s">
        <v>18</v>
      </c>
      <c r="I42" s="8"/>
      <c r="J42" s="8"/>
      <c r="K42" s="8"/>
    </row>
    <row r="43" s="1" customFormat="1" spans="1:11">
      <c r="A43" s="12"/>
      <c r="B43" s="8" t="s">
        <v>19</v>
      </c>
      <c r="C43" s="8"/>
      <c r="D43" s="8"/>
      <c r="E43" s="8">
        <v>5945</v>
      </c>
      <c r="F43" s="8">
        <v>8328.1532</v>
      </c>
      <c r="G43" s="15"/>
      <c r="H43" s="8"/>
      <c r="I43" s="8">
        <v>5945</v>
      </c>
      <c r="J43" s="8">
        <v>8328.1532</v>
      </c>
      <c r="K43" s="8"/>
    </row>
    <row r="44" s="1" customFormat="1" ht="12.75" spans="1:11">
      <c r="A44" s="12" t="s">
        <v>96</v>
      </c>
      <c r="B44" s="8">
        <v>3</v>
      </c>
      <c r="C44" s="8" t="s">
        <v>145</v>
      </c>
      <c r="D44" s="13" t="s">
        <v>156</v>
      </c>
      <c r="E44" s="13">
        <v>1</v>
      </c>
      <c r="F44" s="13">
        <v>0.8165</v>
      </c>
      <c r="G44" s="14"/>
      <c r="K44" s="19"/>
    </row>
    <row r="45" s="1" customFormat="1" ht="12.75" spans="1:11">
      <c r="A45" s="12"/>
      <c r="B45" s="8"/>
      <c r="C45" s="8"/>
      <c r="D45" s="13" t="s">
        <v>159</v>
      </c>
      <c r="E45" s="13">
        <v>30</v>
      </c>
      <c r="F45" s="13">
        <v>27.216</v>
      </c>
      <c r="G45" s="14"/>
      <c r="K45" s="19"/>
    </row>
    <row r="46" s="1" customFormat="1" ht="12.75" spans="1:11">
      <c r="A46" s="12"/>
      <c r="B46" s="8"/>
      <c r="C46" s="8"/>
      <c r="D46" s="13" t="s">
        <v>155</v>
      </c>
      <c r="E46" s="13">
        <v>286</v>
      </c>
      <c r="F46" s="13">
        <v>259.4592</v>
      </c>
      <c r="G46" s="14"/>
      <c r="K46" s="19"/>
    </row>
    <row r="47" s="1" customFormat="1" ht="12.75" spans="1:11">
      <c r="A47" s="12"/>
      <c r="B47" s="8"/>
      <c r="C47" s="8"/>
      <c r="D47" s="13" t="s">
        <v>156</v>
      </c>
      <c r="E47" s="13">
        <v>5</v>
      </c>
      <c r="F47" s="13">
        <v>4.536</v>
      </c>
      <c r="G47" s="14"/>
      <c r="K47" s="19"/>
    </row>
    <row r="48" s="1" customFormat="1" ht="12.75" spans="1:11">
      <c r="A48" s="12"/>
      <c r="B48" s="8"/>
      <c r="C48" s="8"/>
      <c r="D48" s="13" t="s">
        <v>154</v>
      </c>
      <c r="E48" s="13">
        <v>5</v>
      </c>
      <c r="F48" s="13">
        <v>5.3015</v>
      </c>
      <c r="G48" s="14"/>
      <c r="K48" s="19"/>
    </row>
    <row r="49" s="1" customFormat="1" ht="12.75" spans="1:11">
      <c r="A49" s="12"/>
      <c r="B49" s="8"/>
      <c r="C49" s="8"/>
      <c r="D49" s="13" t="s">
        <v>155</v>
      </c>
      <c r="E49" s="13">
        <v>120</v>
      </c>
      <c r="F49" s="13">
        <v>136.08</v>
      </c>
      <c r="G49" s="14"/>
      <c r="K49" s="19"/>
    </row>
    <row r="50" s="1" customFormat="1" ht="12.75" spans="1:11">
      <c r="A50" s="12"/>
      <c r="B50" s="8"/>
      <c r="C50" s="8"/>
      <c r="D50" s="13" t="s">
        <v>156</v>
      </c>
      <c r="E50" s="13">
        <v>5</v>
      </c>
      <c r="F50" s="13">
        <v>5.67</v>
      </c>
      <c r="G50" s="14"/>
      <c r="K50" s="19"/>
    </row>
    <row r="51" s="1" customFormat="1" ht="12.75" spans="1:11">
      <c r="A51" s="12"/>
      <c r="B51" s="8"/>
      <c r="C51" s="8"/>
      <c r="D51" s="13" t="s">
        <v>159</v>
      </c>
      <c r="E51" s="13">
        <v>3</v>
      </c>
      <c r="F51" s="13">
        <v>3.4992</v>
      </c>
      <c r="G51" s="14"/>
      <c r="K51" s="19"/>
    </row>
    <row r="52" s="1" customFormat="1" ht="12.75" spans="1:11">
      <c r="A52" s="12"/>
      <c r="B52" s="8"/>
      <c r="C52" s="8"/>
      <c r="D52" s="13" t="s">
        <v>155</v>
      </c>
      <c r="E52" s="13">
        <v>1</v>
      </c>
      <c r="F52" s="13">
        <v>1.1664</v>
      </c>
      <c r="G52" s="14"/>
      <c r="K52" s="19"/>
    </row>
    <row r="53" s="1" customFormat="1" ht="12.75" spans="1:11">
      <c r="A53" s="12"/>
      <c r="B53" s="8"/>
      <c r="C53" s="8"/>
      <c r="D53" s="13" t="s">
        <v>156</v>
      </c>
      <c r="E53" s="13">
        <v>3129</v>
      </c>
      <c r="F53" s="13">
        <v>3649.6656</v>
      </c>
      <c r="G53" s="14"/>
      <c r="K53" s="19"/>
    </row>
    <row r="54" s="1" customFormat="1" ht="12.75" spans="1:11">
      <c r="A54" s="12"/>
      <c r="B54" s="8"/>
      <c r="C54" s="8"/>
      <c r="D54" s="13" t="s">
        <v>154</v>
      </c>
      <c r="E54" s="13">
        <v>1897</v>
      </c>
      <c r="F54" s="13">
        <v>2612.169</v>
      </c>
      <c r="G54" s="14"/>
      <c r="K54" s="19"/>
    </row>
    <row r="55" s="1" customFormat="1" ht="12.75" spans="1:11">
      <c r="A55" s="12"/>
      <c r="B55" s="8"/>
      <c r="C55" s="8"/>
      <c r="D55" s="13" t="s">
        <v>160</v>
      </c>
      <c r="E55" s="13">
        <v>3</v>
      </c>
      <c r="F55" s="13">
        <v>4.2525</v>
      </c>
      <c r="G55" s="14"/>
      <c r="K55" s="19"/>
    </row>
    <row r="56" s="1" customFormat="1" ht="12.75" spans="1:11">
      <c r="A56" s="12"/>
      <c r="B56" s="8"/>
      <c r="C56" s="8"/>
      <c r="D56" s="13" t="s">
        <v>161</v>
      </c>
      <c r="E56" s="13">
        <v>1</v>
      </c>
      <c r="F56" s="13">
        <v>1.4175</v>
      </c>
      <c r="G56" s="14"/>
      <c r="K56" s="19"/>
    </row>
    <row r="57" s="1" customFormat="1" ht="12.75" spans="1:11">
      <c r="A57" s="12"/>
      <c r="B57" s="8"/>
      <c r="C57" s="8"/>
      <c r="D57" s="13" t="s">
        <v>154</v>
      </c>
      <c r="E57" s="13">
        <v>237</v>
      </c>
      <c r="F57" s="13">
        <v>358.9839</v>
      </c>
      <c r="G57" s="14"/>
      <c r="K57" s="19"/>
    </row>
    <row r="58" s="1" customFormat="1" ht="12.75" spans="1:11">
      <c r="A58" s="12"/>
      <c r="B58" s="8"/>
      <c r="C58" s="8"/>
      <c r="D58" s="13" t="s">
        <v>160</v>
      </c>
      <c r="E58" s="13">
        <v>53</v>
      </c>
      <c r="F58" s="13">
        <v>83.475</v>
      </c>
      <c r="G58" s="14"/>
      <c r="K58" s="19"/>
    </row>
    <row r="59" s="1" customFormat="1" ht="12.75" spans="1:11">
      <c r="A59" s="12"/>
      <c r="B59" s="8"/>
      <c r="C59" s="8"/>
      <c r="D59" s="13" t="s">
        <v>161</v>
      </c>
      <c r="E59" s="13">
        <v>5</v>
      </c>
      <c r="F59" s="13">
        <v>7.875</v>
      </c>
      <c r="G59" s="14"/>
      <c r="K59" s="19"/>
    </row>
    <row r="60" s="1" customFormat="1" ht="12.75" spans="1:11">
      <c r="A60" s="12"/>
      <c r="B60" s="8"/>
      <c r="C60" s="8"/>
      <c r="D60" s="13" t="s">
        <v>156</v>
      </c>
      <c r="E60" s="13">
        <v>213</v>
      </c>
      <c r="F60" s="13">
        <v>345.06</v>
      </c>
      <c r="G60" s="14"/>
      <c r="K60" s="19"/>
    </row>
    <row r="61" s="1" customFormat="1" ht="12.75" spans="1:11">
      <c r="A61" s="12"/>
      <c r="B61" s="8"/>
      <c r="C61" s="8"/>
      <c r="D61" s="13" t="s">
        <v>158</v>
      </c>
      <c r="E61" s="13">
        <v>5</v>
      </c>
      <c r="F61" s="13">
        <v>8.75</v>
      </c>
      <c r="G61" s="14"/>
      <c r="K61" s="19"/>
    </row>
    <row r="62" s="1" customFormat="1" ht="12.75" spans="1:11">
      <c r="A62" s="12"/>
      <c r="B62" s="8"/>
      <c r="C62" s="8"/>
      <c r="D62" s="13" t="s">
        <v>160</v>
      </c>
      <c r="E62" s="13">
        <v>126</v>
      </c>
      <c r="F62" s="13">
        <v>255.15</v>
      </c>
      <c r="G62" s="14"/>
      <c r="K62" s="19"/>
    </row>
    <row r="63" s="1" customFormat="1" ht="12.75" spans="1:11">
      <c r="A63" s="12"/>
      <c r="B63" s="8"/>
      <c r="C63" s="8"/>
      <c r="D63" s="13" t="s">
        <v>161</v>
      </c>
      <c r="E63" s="13">
        <v>221</v>
      </c>
      <c r="F63" s="13">
        <v>447.525</v>
      </c>
      <c r="G63" s="14"/>
      <c r="K63" s="19"/>
    </row>
    <row r="64" s="1" customFormat="1" ht="12.75" spans="1:11">
      <c r="A64" s="12"/>
      <c r="B64" s="8"/>
      <c r="C64" s="8"/>
      <c r="D64" s="13" t="s">
        <v>157</v>
      </c>
      <c r="E64" s="13">
        <v>9</v>
      </c>
      <c r="F64" s="13">
        <v>18.225</v>
      </c>
      <c r="G64" s="14"/>
      <c r="K64" s="19"/>
    </row>
    <row r="65" s="1" customFormat="1" ht="12.75" spans="1:11">
      <c r="A65" s="12"/>
      <c r="B65" s="8"/>
      <c r="C65" s="8"/>
      <c r="D65" s="13" t="s">
        <v>160</v>
      </c>
      <c r="E65" s="13">
        <v>1</v>
      </c>
      <c r="F65" s="13">
        <v>2.25</v>
      </c>
      <c r="G65" s="14"/>
      <c r="K65" s="19"/>
    </row>
    <row r="66" s="1" customFormat="1" ht="12.75" spans="1:11">
      <c r="A66" s="12"/>
      <c r="B66" s="8"/>
      <c r="C66" s="8"/>
      <c r="D66" s="13" t="s">
        <v>158</v>
      </c>
      <c r="E66" s="13">
        <v>1818</v>
      </c>
      <c r="F66" s="13">
        <v>4090.5</v>
      </c>
      <c r="G66" s="14"/>
      <c r="K66" s="19"/>
    </row>
    <row r="67" s="1" customFormat="1" ht="12.75" spans="1:11">
      <c r="A67" s="12"/>
      <c r="B67" s="8"/>
      <c r="C67" s="8"/>
      <c r="D67" s="13" t="s">
        <v>161</v>
      </c>
      <c r="E67" s="13">
        <v>6</v>
      </c>
      <c r="F67" s="13">
        <v>13.5</v>
      </c>
      <c r="G67" s="14"/>
      <c r="K67" s="19"/>
    </row>
    <row r="68" s="1" customFormat="1" ht="12.75" spans="1:11">
      <c r="A68" s="12"/>
      <c r="B68" s="8"/>
      <c r="C68" s="8"/>
      <c r="D68" s="13" t="s">
        <v>158</v>
      </c>
      <c r="E68" s="13">
        <v>645</v>
      </c>
      <c r="F68" s="13">
        <v>1612.5</v>
      </c>
      <c r="G68" s="14"/>
      <c r="K68" s="19"/>
    </row>
    <row r="69" s="1" customFormat="1" ht="36" spans="1:11">
      <c r="A69" s="12"/>
      <c r="B69" s="8"/>
      <c r="C69" s="8"/>
      <c r="D69" s="8" t="s">
        <v>16</v>
      </c>
      <c r="E69" s="8">
        <f>SUM(E44:E68)</f>
        <v>8825</v>
      </c>
      <c r="F69" s="8">
        <f>SUM(F44:F68)</f>
        <v>13955.0433</v>
      </c>
      <c r="G69" s="15" t="s">
        <v>17</v>
      </c>
      <c r="H69" s="8" t="s">
        <v>18</v>
      </c>
      <c r="I69" s="8"/>
      <c r="J69" s="8"/>
      <c r="K69" s="8"/>
    </row>
    <row r="70" s="1" customFormat="1" spans="1:11">
      <c r="A70" s="12"/>
      <c r="B70" s="8" t="s">
        <v>19</v>
      </c>
      <c r="C70" s="8"/>
      <c r="D70" s="8"/>
      <c r="E70" s="8">
        <v>8825</v>
      </c>
      <c r="F70" s="8">
        <v>13955.0433</v>
      </c>
      <c r="G70" s="8"/>
      <c r="H70" s="8"/>
      <c r="I70" s="8">
        <v>8825</v>
      </c>
      <c r="J70" s="8">
        <v>13955.0433</v>
      </c>
      <c r="K70" s="8"/>
    </row>
    <row r="71" spans="1:11">
      <c r="A71" s="12" t="s">
        <v>114</v>
      </c>
      <c r="B71" s="12"/>
      <c r="C71" s="12"/>
      <c r="D71" s="12"/>
      <c r="E71" s="8">
        <f>E7+E14+E26+E43+E70</f>
        <v>57102</v>
      </c>
      <c r="F71" s="8">
        <f>F7+F14+F26+F43+F70</f>
        <v>180901.9685</v>
      </c>
      <c r="G71" s="8"/>
      <c r="H71" s="8"/>
      <c r="I71" s="8">
        <f>I7+I14+I26+I43+I70</f>
        <v>57102</v>
      </c>
      <c r="J71" s="8">
        <f>J7+J14+J26+J43+J70</f>
        <v>180901.9685</v>
      </c>
      <c r="K71" s="8"/>
    </row>
  </sheetData>
  <mergeCells count="22">
    <mergeCell ref="A2:K2"/>
    <mergeCell ref="B7:D7"/>
    <mergeCell ref="B14:D14"/>
    <mergeCell ref="B26:D26"/>
    <mergeCell ref="B43:D43"/>
    <mergeCell ref="B70:D70"/>
    <mergeCell ref="A71:D71"/>
    <mergeCell ref="A4:A7"/>
    <mergeCell ref="A8:A14"/>
    <mergeCell ref="A15:A26"/>
    <mergeCell ref="A27:A43"/>
    <mergeCell ref="A44:A70"/>
    <mergeCell ref="B4:B6"/>
    <mergeCell ref="B8:B13"/>
    <mergeCell ref="B15:B25"/>
    <mergeCell ref="B27:B42"/>
    <mergeCell ref="B44:B69"/>
    <mergeCell ref="C4:C6"/>
    <mergeCell ref="C8:C13"/>
    <mergeCell ref="C15:C25"/>
    <mergeCell ref="C27:C42"/>
    <mergeCell ref="C44:C69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北汽福田汽车股份有限公司</vt:lpstr>
      <vt:lpstr>北京汽车股份有限公司</vt:lpstr>
      <vt:lpstr>北京新能源汽车股份有限公司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刘霞</cp:lastModifiedBy>
  <dcterms:created xsi:type="dcterms:W3CDTF">2020-04-16T21:40:00Z</dcterms:created>
  <dcterms:modified xsi:type="dcterms:W3CDTF">2021-07-30T14:24:09Z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